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einke\Desktop\"/>
    </mc:Choice>
  </mc:AlternateContent>
  <xr:revisionPtr revIDLastSave="0" documentId="8_{3087A9BC-898D-4945-BE1E-67C73E7BE64E}" xr6:coauthVersionLast="47" xr6:coauthVersionMax="47" xr10:uidLastSave="{00000000-0000-0000-0000-000000000000}"/>
  <bookViews>
    <workbookView xWindow="-120" yWindow="-120" windowWidth="29040" windowHeight="15720" activeTab="2" xr2:uid="{788F66D3-8CA7-4326-8A42-F5BFDBEFFF69}"/>
  </bookViews>
  <sheets>
    <sheet name="Schedule" sheetId="1" r:id="rId1"/>
    <sheet name="HOME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3" l="1"/>
  <c r="G42" i="3"/>
  <c r="G44" i="3"/>
  <c r="G45" i="3"/>
  <c r="G46" i="3"/>
  <c r="G47" i="3"/>
  <c r="G49" i="3"/>
  <c r="G51" i="3"/>
  <c r="G52" i="3"/>
  <c r="G53" i="3"/>
  <c r="G54" i="3"/>
  <c r="G40" i="3"/>
  <c r="G23" i="3"/>
  <c r="G24" i="3"/>
  <c r="G25" i="3"/>
  <c r="G26" i="3"/>
  <c r="G27" i="3"/>
  <c r="G29" i="3"/>
  <c r="G30" i="3"/>
  <c r="G31" i="3"/>
  <c r="G32" i="3"/>
  <c r="G33" i="3"/>
  <c r="G34" i="3"/>
  <c r="G35" i="3"/>
  <c r="G36" i="3"/>
  <c r="G22" i="3"/>
  <c r="G5" i="3"/>
  <c r="G7" i="3"/>
  <c r="G9" i="3"/>
  <c r="G10" i="3"/>
  <c r="G11" i="3"/>
  <c r="G12" i="3"/>
  <c r="G13" i="3"/>
  <c r="G14" i="3"/>
  <c r="G15" i="3"/>
  <c r="G16" i="3"/>
  <c r="G17" i="3"/>
  <c r="G18" i="3"/>
  <c r="G4" i="3"/>
  <c r="H4" i="2"/>
  <c r="H5" i="2"/>
  <c r="H6" i="2"/>
  <c r="H7" i="2"/>
  <c r="H8" i="2"/>
  <c r="H9" i="2"/>
  <c r="H11" i="2"/>
  <c r="H12" i="2"/>
  <c r="H14" i="2"/>
  <c r="H16" i="2"/>
  <c r="H17" i="2"/>
  <c r="H18" i="2"/>
  <c r="H19" i="2"/>
  <c r="H20" i="2"/>
  <c r="H22" i="2"/>
  <c r="H23" i="2"/>
  <c r="H24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3" i="2"/>
  <c r="H44" i="2"/>
  <c r="H45" i="2"/>
  <c r="H47" i="2"/>
  <c r="H48" i="2"/>
  <c r="H49" i="2"/>
  <c r="H50" i="2"/>
  <c r="H51" i="2"/>
  <c r="H52" i="2"/>
  <c r="H53" i="2"/>
  <c r="H54" i="2"/>
  <c r="H55" i="2"/>
  <c r="E4" i="3" l="1"/>
  <c r="B6" i="3"/>
  <c r="G6" i="3" s="1"/>
  <c r="E6" i="3"/>
  <c r="E7" i="3"/>
  <c r="E5" i="3"/>
  <c r="B8" i="3"/>
  <c r="G8" i="3" s="1"/>
  <c r="E8" i="3"/>
  <c r="E11" i="3"/>
  <c r="E15" i="3"/>
  <c r="E12" i="3"/>
  <c r="E10" i="3"/>
  <c r="E16" i="3"/>
  <c r="E18" i="3"/>
  <c r="E13" i="3"/>
  <c r="E9" i="3"/>
  <c r="E17" i="3"/>
  <c r="E53" i="3"/>
  <c r="E42" i="3"/>
  <c r="E41" i="3"/>
  <c r="E46" i="3"/>
  <c r="E51" i="3"/>
  <c r="E45" i="3"/>
  <c r="B43" i="3"/>
  <c r="G43" i="3" s="1"/>
  <c r="E43" i="3"/>
  <c r="E40" i="3"/>
  <c r="E44" i="3"/>
  <c r="E52" i="3"/>
  <c r="E47" i="3"/>
  <c r="B48" i="3"/>
  <c r="B50" i="3"/>
  <c r="G50" i="3" s="1"/>
  <c r="E50" i="3"/>
  <c r="E49" i="3"/>
  <c r="E54" i="3"/>
  <c r="E48" i="3" l="1"/>
  <c r="G48" i="3"/>
  <c r="E31" i="3"/>
  <c r="E24" i="3"/>
  <c r="E25" i="3"/>
  <c r="E34" i="3"/>
  <c r="E33" i="3"/>
  <c r="E27" i="3"/>
  <c r="E22" i="3"/>
  <c r="E23" i="3"/>
  <c r="E29" i="3"/>
  <c r="E26" i="3"/>
  <c r="E35" i="3"/>
  <c r="E32" i="3"/>
  <c r="E36" i="3"/>
  <c r="B28" i="3"/>
  <c r="E30" i="3"/>
  <c r="E14" i="3"/>
  <c r="C45" i="2"/>
  <c r="C32" i="2"/>
  <c r="C31" i="2"/>
  <c r="F31" i="2" s="1"/>
  <c r="C23" i="2"/>
  <c r="F23" i="2" s="1"/>
  <c r="C14" i="2"/>
  <c r="F14" i="2"/>
  <c r="C11" i="2"/>
  <c r="F11" i="2" s="1"/>
  <c r="F4" i="2"/>
  <c r="F5" i="2"/>
  <c r="F6" i="2"/>
  <c r="F7" i="2"/>
  <c r="F8" i="2"/>
  <c r="F9" i="2"/>
  <c r="F12" i="2"/>
  <c r="F16" i="2"/>
  <c r="F17" i="2"/>
  <c r="F18" i="2"/>
  <c r="F19" i="2"/>
  <c r="F20" i="2"/>
  <c r="F22" i="2"/>
  <c r="F24" i="2"/>
  <c r="F27" i="2"/>
  <c r="F28" i="2"/>
  <c r="F29" i="2"/>
  <c r="F30" i="2"/>
  <c r="F32" i="2"/>
  <c r="F33" i="2"/>
  <c r="F34" i="2"/>
  <c r="F35" i="2"/>
  <c r="F36" i="2"/>
  <c r="F37" i="2"/>
  <c r="F38" i="2"/>
  <c r="F39" i="2"/>
  <c r="F40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3" i="2"/>
  <c r="E28" i="3" l="1"/>
  <c r="G28" i="3"/>
  <c r="H3" i="2"/>
</calcChain>
</file>

<file path=xl/sharedStrings.xml><?xml version="1.0" encoding="utf-8"?>
<sst xmlns="http://schemas.openxmlformats.org/spreadsheetml/2006/main" count="441" uniqueCount="316">
  <si>
    <t>Time</t>
  </si>
  <si>
    <t>PINECREST</t>
  </si>
  <si>
    <t xml:space="preserve"> </t>
  </si>
  <si>
    <t>13 - 14</t>
  </si>
  <si>
    <t>15 - 16</t>
  </si>
  <si>
    <t>17 - 18</t>
  </si>
  <si>
    <t xml:space="preserve"> 19 - 20</t>
  </si>
  <si>
    <t>21 - 22</t>
  </si>
  <si>
    <t>23 - 24</t>
  </si>
  <si>
    <t>4-5</t>
  </si>
  <si>
    <t>SANDCREEK</t>
  </si>
  <si>
    <t>SAGE LAKES</t>
  </si>
  <si>
    <t>10-6</t>
  </si>
  <si>
    <t>11-1</t>
  </si>
  <si>
    <t>3-8</t>
  </si>
  <si>
    <t>12-2</t>
  </si>
  <si>
    <t>7-4</t>
  </si>
  <si>
    <t>9-5</t>
  </si>
  <si>
    <t>5-7</t>
  </si>
  <si>
    <t>4-12</t>
  </si>
  <si>
    <t>2-10</t>
  </si>
  <si>
    <t>1-9</t>
  </si>
  <si>
    <t>6-8</t>
  </si>
  <si>
    <t>3-11</t>
  </si>
  <si>
    <t>12-9</t>
  </si>
  <si>
    <t>10-5</t>
  </si>
  <si>
    <t>7-11</t>
  </si>
  <si>
    <t>4-6</t>
  </si>
  <si>
    <t>2-3</t>
  </si>
  <si>
    <t>8-1</t>
  </si>
  <si>
    <t>6-1</t>
  </si>
  <si>
    <t>2-1</t>
  </si>
  <si>
    <t>2-11</t>
  </si>
  <si>
    <t>8-12</t>
  </si>
  <si>
    <t>3-5</t>
  </si>
  <si>
    <t>4-9</t>
  </si>
  <si>
    <t>7-10</t>
  </si>
  <si>
    <t>3-10</t>
  </si>
  <si>
    <t>3-12</t>
  </si>
  <si>
    <t>3-9</t>
  </si>
  <si>
    <t>8-9</t>
  </si>
  <si>
    <t>4-1</t>
  </si>
  <si>
    <t>2-7</t>
  </si>
  <si>
    <t>5-11</t>
  </si>
  <si>
    <t>12-6</t>
  </si>
  <si>
    <t>1-2</t>
  </si>
  <si>
    <t>3-4</t>
  </si>
  <si>
    <t>5-6</t>
  </si>
  <si>
    <t>7-8</t>
  </si>
  <si>
    <t>9-10</t>
  </si>
  <si>
    <t>11-12</t>
  </si>
  <si>
    <t>6-2</t>
  </si>
  <si>
    <t>12-3</t>
  </si>
  <si>
    <t>9-11</t>
  </si>
  <si>
    <t>1-7</t>
  </si>
  <si>
    <t>10-8</t>
  </si>
  <si>
    <t>9-3</t>
  </si>
  <si>
    <t>1-10</t>
  </si>
  <si>
    <t>11-4</t>
  </si>
  <si>
    <t>5-12</t>
  </si>
  <si>
    <t>8-2</t>
  </si>
  <si>
    <t>6-7</t>
  </si>
  <si>
    <t>7-12</t>
  </si>
  <si>
    <t>5-8</t>
  </si>
  <si>
    <t>9-2</t>
  </si>
  <si>
    <t>10-4</t>
  </si>
  <si>
    <t>11-6</t>
  </si>
  <si>
    <t>1-3</t>
  </si>
  <si>
    <t>11-8</t>
  </si>
  <si>
    <t>9-7</t>
  </si>
  <si>
    <t>1-5</t>
  </si>
  <si>
    <t>6-3</t>
  </si>
  <si>
    <t>10-12</t>
  </si>
  <si>
    <t>2-4</t>
  </si>
  <si>
    <t>8-4</t>
  </si>
  <si>
    <t>7-3</t>
  </si>
  <si>
    <t>6-9</t>
  </si>
  <si>
    <t>11-10</t>
  </si>
  <si>
    <t>12-1</t>
  </si>
  <si>
    <t>5-2</t>
  </si>
  <si>
    <t>6-5</t>
  </si>
  <si>
    <t>12-11</t>
  </si>
  <si>
    <t>4-3</t>
  </si>
  <si>
    <t>8-7</t>
  </si>
  <si>
    <t>10-9</t>
  </si>
  <si>
    <t>5-4</t>
  </si>
  <si>
    <t>8-10</t>
  </si>
  <si>
    <t>2-6</t>
  </si>
  <si>
    <t>11-9</t>
  </si>
  <si>
    <t>2-8</t>
  </si>
  <si>
    <t>2-9</t>
  </si>
  <si>
    <t>4-11</t>
  </si>
  <si>
    <t>7-6</t>
  </si>
  <si>
    <t>10-1</t>
  </si>
  <si>
    <t>12-5</t>
  </si>
  <si>
    <t>7-1</t>
  </si>
  <si>
    <t>12-7</t>
  </si>
  <si>
    <t>3-1</t>
  </si>
  <si>
    <t>8-5</t>
  </si>
  <si>
    <t>4-10</t>
  </si>
  <si>
    <t>6-11</t>
  </si>
  <si>
    <t>16-17</t>
  </si>
  <si>
    <t>18-14</t>
  </si>
  <si>
    <t>24-15</t>
  </si>
  <si>
    <t>21-23</t>
  </si>
  <si>
    <t>13-19</t>
  </si>
  <si>
    <t>22-20</t>
  </si>
  <si>
    <t>21-15</t>
  </si>
  <si>
    <t>13-22</t>
  </si>
  <si>
    <t>23-16</t>
  </si>
  <si>
    <t>17-24</t>
  </si>
  <si>
    <t>20-14</t>
  </si>
  <si>
    <t>18-19</t>
  </si>
  <si>
    <t>19-24</t>
  </si>
  <si>
    <t>17-20</t>
  </si>
  <si>
    <t>21-14</t>
  </si>
  <si>
    <t>22-16</t>
  </si>
  <si>
    <t>23-18</t>
  </si>
  <si>
    <t>13-15</t>
  </si>
  <si>
    <t>23-20</t>
  </si>
  <si>
    <t>21-19</t>
  </si>
  <si>
    <t>13-17</t>
  </si>
  <si>
    <t>18-15</t>
  </si>
  <si>
    <t>22-24</t>
  </si>
  <si>
    <t>14-16</t>
  </si>
  <si>
    <t>22-18</t>
  </si>
  <si>
    <t>23-13</t>
  </si>
  <si>
    <t>15-20</t>
  </si>
  <si>
    <t>24-14</t>
  </si>
  <si>
    <t>19-16</t>
  </si>
  <si>
    <t>21-17</t>
  </si>
  <si>
    <t>17-19</t>
  </si>
  <si>
    <t>16-24</t>
  </si>
  <si>
    <t>14-22</t>
  </si>
  <si>
    <t>13-21</t>
  </si>
  <si>
    <t>18-20</t>
  </si>
  <si>
    <t>15-23</t>
  </si>
  <si>
    <t>24-21</t>
  </si>
  <si>
    <t>22-17</t>
  </si>
  <si>
    <t>19-23</t>
  </si>
  <si>
    <t>16-18</t>
  </si>
  <si>
    <t>14-15</t>
  </si>
  <si>
    <t>20-13</t>
  </si>
  <si>
    <t>18-13</t>
  </si>
  <si>
    <t>14-23</t>
  </si>
  <si>
    <t>20-24</t>
  </si>
  <si>
    <t>15-17</t>
  </si>
  <si>
    <t>16-21</t>
  </si>
  <si>
    <t>19-22</t>
  </si>
  <si>
    <t>15-22</t>
  </si>
  <si>
    <t>15-24</t>
  </si>
  <si>
    <t>15-21</t>
  </si>
  <si>
    <t>20-21</t>
  </si>
  <si>
    <t>16-13</t>
  </si>
  <si>
    <t>14-19</t>
  </si>
  <si>
    <t>17-23</t>
  </si>
  <si>
    <t>24-18</t>
  </si>
  <si>
    <t>20-16</t>
  </si>
  <si>
    <t>19-15</t>
  </si>
  <si>
    <t>18-21</t>
  </si>
  <si>
    <t>23-22</t>
  </si>
  <si>
    <t>24-13</t>
  </si>
  <si>
    <t>17-14</t>
  </si>
  <si>
    <t>18-17</t>
  </si>
  <si>
    <t>14-13</t>
  </si>
  <si>
    <t>24-23</t>
  </si>
  <si>
    <t>16-15</t>
  </si>
  <si>
    <t>20-19</t>
  </si>
  <si>
    <t>22-21</t>
  </si>
  <si>
    <t>17-16</t>
  </si>
  <si>
    <t>20-22</t>
  </si>
  <si>
    <t>14-18</t>
  </si>
  <si>
    <t>23-21</t>
  </si>
  <si>
    <t>19-13</t>
  </si>
  <si>
    <t>16-23</t>
  </si>
  <si>
    <t>19-18</t>
  </si>
  <si>
    <t>22-13</t>
  </si>
  <si>
    <t>24-17</t>
  </si>
  <si>
    <t>14-20</t>
  </si>
  <si>
    <t>14-21</t>
  </si>
  <si>
    <t>24-19</t>
  </si>
  <si>
    <t>15-13</t>
  </si>
  <si>
    <t>20-17</t>
  </si>
  <si>
    <t>16-22</t>
  </si>
  <si>
    <t>18-23</t>
  </si>
  <si>
    <t>TUESDAY NIGHTS</t>
  </si>
  <si>
    <t>Team #</t>
  </si>
  <si>
    <t>Name</t>
  </si>
  <si>
    <t>Katherine Coble/Lynda Fennern</t>
  </si>
  <si>
    <t>Stacey Barrett/Joni Blakely</t>
  </si>
  <si>
    <t>Catrina Child/Chera Focazio</t>
  </si>
  <si>
    <t>Creta Larsen/Tracy McCoy</t>
  </si>
  <si>
    <t>Julie Johnson/Julie Arlen</t>
  </si>
  <si>
    <t>Lindsay Johnston/Jennifer Sassaman</t>
  </si>
  <si>
    <t>Nancy Lybeck/Pat French</t>
  </si>
  <si>
    <t>Deb Wetherald/Kristie Burke</t>
  </si>
  <si>
    <t>Michelle Covert/Katieann Phipps</t>
  </si>
  <si>
    <t>Emma Hulse/Michelle Wiest</t>
  </si>
  <si>
    <t>Victoria Adolph/Darlene Charlton</t>
  </si>
  <si>
    <t>Shirlee Robertson/Joyce Smith</t>
  </si>
  <si>
    <t>Margaret Fraser/DeAnn Maart</t>
  </si>
  <si>
    <t>Kris Foster/Jackie Cobbley</t>
  </si>
  <si>
    <t>Taylor Williams/Amanda Williams</t>
  </si>
  <si>
    <t>Kasi Nelson/McKayla Matlack</t>
  </si>
  <si>
    <t>Ashlie Brewster/Sue Forman</t>
  </si>
  <si>
    <t>Elisa Smith/BJ Thompson</t>
  </si>
  <si>
    <t>Chris Italiano/Kathy Jorgensen</t>
  </si>
  <si>
    <t>Leslie Watkins/Michelle Payne</t>
  </si>
  <si>
    <t>Melissa Bates/Didi Jorde</t>
  </si>
  <si>
    <t>Katherine Coble</t>
  </si>
  <si>
    <t>Lynda Fennern</t>
  </si>
  <si>
    <t>Stacey Barrett</t>
  </si>
  <si>
    <t>Joni Blakely</t>
  </si>
  <si>
    <t>Catrina Child</t>
  </si>
  <si>
    <t>Chera Focazio</t>
  </si>
  <si>
    <t>Creta Larsen</t>
  </si>
  <si>
    <t>Tracy McCoy</t>
  </si>
  <si>
    <t>Julie Johnson</t>
  </si>
  <si>
    <t>Julie Arlen</t>
  </si>
  <si>
    <t>Lindsay Johnston</t>
  </si>
  <si>
    <t>Jennifer Sassaman</t>
  </si>
  <si>
    <t>Nancy Lybeck</t>
  </si>
  <si>
    <t>Pat French</t>
  </si>
  <si>
    <t>Deb Wetherald</t>
  </si>
  <si>
    <t>Kristie Burke</t>
  </si>
  <si>
    <t>Michelle Covert</t>
  </si>
  <si>
    <t>Katieann Phipps</t>
  </si>
  <si>
    <t>Emma Hulse</t>
  </si>
  <si>
    <t>Michelle Wiest</t>
  </si>
  <si>
    <t>Victoria Adolph</t>
  </si>
  <si>
    <t>Darlene Charlton</t>
  </si>
  <si>
    <t>Shirlee Robertson</t>
  </si>
  <si>
    <t>Joyce Smith</t>
  </si>
  <si>
    <t>Margaret Fraser</t>
  </si>
  <si>
    <t>DeAnn Maart</t>
  </si>
  <si>
    <t>Kris Foster</t>
  </si>
  <si>
    <t>Jackie Cobbley</t>
  </si>
  <si>
    <t>Taylor Williams</t>
  </si>
  <si>
    <t>Amanda Williams</t>
  </si>
  <si>
    <t>Ashlie Brewster</t>
  </si>
  <si>
    <t>Sue Forman</t>
  </si>
  <si>
    <t>Kasi Nelson</t>
  </si>
  <si>
    <t>McKayla Matlack</t>
  </si>
  <si>
    <t>Elisa Smith</t>
  </si>
  <si>
    <t>BJ Thompson</t>
  </si>
  <si>
    <t>Heather Erickson</t>
  </si>
  <si>
    <t>Kristen Priest</t>
  </si>
  <si>
    <t>Melissa Bates</t>
  </si>
  <si>
    <t>Didi Jorde</t>
  </si>
  <si>
    <t>Leslie Watkins</t>
  </si>
  <si>
    <t>Michelle Payne</t>
  </si>
  <si>
    <t>Hayley Baxter</t>
  </si>
  <si>
    <t>Chris Italiano</t>
  </si>
  <si>
    <t>Kathy Jorgenson</t>
  </si>
  <si>
    <t>Pinecrest  36</t>
  </si>
  <si>
    <t>Sand Creek  36</t>
  </si>
  <si>
    <t>Sage Lakes  35</t>
  </si>
  <si>
    <t>Putts</t>
  </si>
  <si>
    <t>Net</t>
  </si>
  <si>
    <t>Wk 1 points</t>
  </si>
  <si>
    <t>Wk 1 hdcp</t>
  </si>
  <si>
    <t>Wk 2 Points</t>
  </si>
  <si>
    <t>Wk 2 hdcp</t>
  </si>
  <si>
    <t>Wk 3 Points</t>
  </si>
  <si>
    <t>Wk 3 hdcp</t>
  </si>
  <si>
    <t>Wk 4 Points</t>
  </si>
  <si>
    <t>Wk 4 hdcp</t>
  </si>
  <si>
    <t>Week 5 points</t>
  </si>
  <si>
    <t>1st 3rd points</t>
  </si>
  <si>
    <t>Week 6 points</t>
  </si>
  <si>
    <t>Week 6 hdcp</t>
  </si>
  <si>
    <t>Week 7 points</t>
  </si>
  <si>
    <t>Week 7 hdcp</t>
  </si>
  <si>
    <t>Week 8 points</t>
  </si>
  <si>
    <t>Week 8 hdcp</t>
  </si>
  <si>
    <t>Week 9 points</t>
  </si>
  <si>
    <t>Week 9 hdcp</t>
  </si>
  <si>
    <t>Chapman HDCP</t>
  </si>
  <si>
    <t>Week 10 points</t>
  </si>
  <si>
    <t>2nd 3rd points</t>
  </si>
  <si>
    <t>Week 11 points</t>
  </si>
  <si>
    <t>Week 11 hdcp</t>
  </si>
  <si>
    <t xml:space="preserve">Net </t>
  </si>
  <si>
    <t>Week 12 points</t>
  </si>
  <si>
    <t>Week 12 hdcp</t>
  </si>
  <si>
    <t>Week 13 points</t>
  </si>
  <si>
    <t>Week 13 hdcp</t>
  </si>
  <si>
    <t>Week 14 points</t>
  </si>
  <si>
    <t>Week 14 hdcp</t>
  </si>
  <si>
    <t>Step aside HDCP</t>
  </si>
  <si>
    <t>Week 15 points</t>
  </si>
  <si>
    <t>3rd 3rd points</t>
  </si>
  <si>
    <t>Total points</t>
  </si>
  <si>
    <t>2023 Handicap</t>
  </si>
  <si>
    <t>7/9 Chapman</t>
  </si>
  <si>
    <t>8/13      step aside</t>
  </si>
  <si>
    <t>6/4         Step Aside</t>
  </si>
  <si>
    <t>Hayley Baxter/Dawn Cureton</t>
  </si>
  <si>
    <t>Heather Erickson/Kristin Priest</t>
  </si>
  <si>
    <t>Alicia Fabela Jones/Cecilia Favela</t>
  </si>
  <si>
    <t>Alicia Fabela-Jones</t>
  </si>
  <si>
    <t>Cecilia Fabela</t>
  </si>
  <si>
    <t>Dawn Cureton</t>
  </si>
  <si>
    <t>**</t>
  </si>
  <si>
    <t>Lynette Clifford</t>
  </si>
  <si>
    <t>Lesli Wilde</t>
  </si>
  <si>
    <t>Brandi Nichols</t>
  </si>
  <si>
    <t>Marion Hudnall</t>
  </si>
  <si>
    <t>Amanda Fullmer</t>
  </si>
  <si>
    <t>1st Flight</t>
  </si>
  <si>
    <t>2nd Flight</t>
  </si>
  <si>
    <t>3rd Flight</t>
  </si>
  <si>
    <t>Cecilia Favela</t>
  </si>
  <si>
    <t>Points</t>
  </si>
  <si>
    <t>5/7 hdcp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</si>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</sst>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m/d;@"/>
    <numFmt numFmtId="166" formatCode="0.000"/>
  </numFmts>
  <fonts count="9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Lucida Calligraphy"/>
      <family val="4"/>
    </font>
    <font>
      <sz val="9"/>
      <color theme="1"/>
      <name val="Lucida Calligraphy"/>
      <family val="4"/>
    </font>
    <font>
      <sz val="11"/>
      <color theme="1"/>
      <name val="Aptos Display"/>
      <family val="2"/>
      <scheme val="major"/>
    </font>
    <font>
      <sz val="11"/>
      <name val="Aptos Display"/>
      <family val="2"/>
      <scheme val="major"/>
    </font>
    <font>
      <sz val="22"/>
      <color theme="1"/>
      <name val="Aptos Narrow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D83F5"/>
        <bgColor indexed="64"/>
      </patternFill>
    </fill>
    <fill>
      <patternFill patternType="solid">
        <fgColor rgb="FF40F5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E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D6D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4607F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CA73F0"/>
      </left>
      <right/>
      <top style="medium">
        <color rgb="FFCA73F0"/>
      </top>
      <bottom/>
      <diagonal/>
    </border>
    <border>
      <left/>
      <right/>
      <top style="medium">
        <color rgb="FFCA73F0"/>
      </top>
      <bottom/>
      <diagonal/>
    </border>
    <border>
      <left/>
      <right style="medium">
        <color rgb="FFCA73F0"/>
      </right>
      <top style="medium">
        <color rgb="FFCA73F0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5" fontId="2" fillId="0" borderId="1" xfId="0" applyNumberFormat="1" applyFont="1" applyBorder="1"/>
    <xf numFmtId="15" fontId="2" fillId="0" borderId="1" xfId="0" applyNumberFormat="1" applyFont="1" applyBorder="1" applyAlignment="1">
      <alignment horizontal="center"/>
    </xf>
    <xf numFmtId="15" fontId="2" fillId="0" borderId="5" xfId="0" applyNumberFormat="1" applyFont="1" applyBorder="1" applyAlignment="1">
      <alignment horizontal="center"/>
    </xf>
    <xf numFmtId="15" fontId="2" fillId="0" borderId="0" xfId="0" applyNumberFormat="1" applyFont="1" applyAlignment="1">
      <alignment horizontal="center"/>
    </xf>
    <xf numFmtId="15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66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166" fontId="4" fillId="0" borderId="27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66" fontId="4" fillId="0" borderId="28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66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2" fontId="0" fillId="0" borderId="0" xfId="0" applyNumberFormat="1"/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/>
    <xf numFmtId="0" fontId="0" fillId="0" borderId="31" xfId="0" applyBorder="1"/>
    <xf numFmtId="0" fontId="0" fillId="7" borderId="0" xfId="0" applyFill="1"/>
    <xf numFmtId="2" fontId="0" fillId="0" borderId="37" xfId="0" applyNumberFormat="1" applyBorder="1"/>
    <xf numFmtId="2" fontId="0" fillId="0" borderId="40" xfId="0" applyNumberFormat="1" applyBorder="1"/>
    <xf numFmtId="2" fontId="0" fillId="0" borderId="42" xfId="0" applyNumberFormat="1" applyBorder="1"/>
    <xf numFmtId="2" fontId="0" fillId="0" borderId="35" xfId="0" applyNumberFormat="1" applyBorder="1"/>
    <xf numFmtId="0" fontId="0" fillId="7" borderId="31" xfId="0" applyFill="1" applyBorder="1"/>
    <xf numFmtId="2" fontId="4" fillId="0" borderId="25" xfId="0" applyNumberFormat="1" applyFont="1" applyBorder="1" applyAlignment="1">
      <alignment horizontal="center" vertical="center" wrapText="1"/>
    </xf>
    <xf numFmtId="2" fontId="0" fillId="0" borderId="46" xfId="0" applyNumberFormat="1" applyBorder="1"/>
    <xf numFmtId="0" fontId="0" fillId="0" borderId="47" xfId="0" applyBorder="1"/>
    <xf numFmtId="2" fontId="0" fillId="7" borderId="0" xfId="0" applyNumberFormat="1" applyFill="1"/>
    <xf numFmtId="2" fontId="0" fillId="10" borderId="0" xfId="0" applyNumberFormat="1" applyFill="1"/>
    <xf numFmtId="0" fontId="0" fillId="8" borderId="0" xfId="0" applyFill="1"/>
    <xf numFmtId="2" fontId="0" fillId="8" borderId="0" xfId="0" applyNumberFormat="1" applyFill="1"/>
    <xf numFmtId="0" fontId="0" fillId="10" borderId="0" xfId="0" applyFill="1"/>
    <xf numFmtId="0" fontId="0" fillId="9" borderId="0" xfId="0" applyFill="1"/>
    <xf numFmtId="2" fontId="0" fillId="0" borderId="48" xfId="0" applyNumberFormat="1" applyBorder="1"/>
    <xf numFmtId="0" fontId="0" fillId="0" borderId="49" xfId="0" applyBorder="1"/>
    <xf numFmtId="2" fontId="0" fillId="0" borderId="50" xfId="0" applyNumberFormat="1" applyBorder="1"/>
    <xf numFmtId="0" fontId="0" fillId="0" borderId="51" xfId="0" applyBorder="1"/>
    <xf numFmtId="2" fontId="0" fillId="0" borderId="51" xfId="0" applyNumberFormat="1" applyBorder="1"/>
    <xf numFmtId="0" fontId="0" fillId="0" borderId="52" xfId="0" applyBorder="1"/>
    <xf numFmtId="2" fontId="4" fillId="12" borderId="43" xfId="0" applyNumberFormat="1" applyFont="1" applyFill="1" applyBorder="1" applyAlignment="1">
      <alignment horizontal="center" vertical="center" wrapText="1"/>
    </xf>
    <xf numFmtId="165" fontId="4" fillId="12" borderId="44" xfId="0" applyNumberFormat="1" applyFont="1" applyFill="1" applyBorder="1" applyAlignment="1">
      <alignment horizontal="center" vertical="center" wrapText="1"/>
    </xf>
    <xf numFmtId="14" fontId="4" fillId="12" borderId="44" xfId="0" applyNumberFormat="1" applyFont="1" applyFill="1" applyBorder="1" applyAlignment="1">
      <alignment horizontal="center" vertical="center" wrapText="1"/>
    </xf>
    <xf numFmtId="14" fontId="4" fillId="12" borderId="45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6" fillId="0" borderId="3" xfId="0" applyNumberFormat="1" applyFont="1" applyBorder="1"/>
    <xf numFmtId="0" fontId="6" fillId="10" borderId="3" xfId="0" applyFont="1" applyFill="1" applyBorder="1"/>
    <xf numFmtId="0" fontId="6" fillId="9" borderId="3" xfId="0" applyFont="1" applyFill="1" applyBorder="1"/>
    <xf numFmtId="2" fontId="6" fillId="0" borderId="1" xfId="0" applyNumberFormat="1" applyFont="1" applyBorder="1"/>
    <xf numFmtId="0" fontId="6" fillId="7" borderId="1" xfId="0" applyFont="1" applyFill="1" applyBorder="1"/>
    <xf numFmtId="0" fontId="6" fillId="0" borderId="1" xfId="0" applyFont="1" applyBorder="1"/>
    <xf numFmtId="2" fontId="6" fillId="0" borderId="37" xfId="0" applyNumberFormat="1" applyFont="1" applyBorder="1"/>
    <xf numFmtId="0" fontId="6" fillId="8" borderId="1" xfId="0" applyFont="1" applyFill="1" applyBorder="1"/>
    <xf numFmtId="2" fontId="6" fillId="7" borderId="37" xfId="0" applyNumberFormat="1" applyFont="1" applyFill="1" applyBorder="1"/>
    <xf numFmtId="2" fontId="6" fillId="8" borderId="37" xfId="0" applyNumberFormat="1" applyFont="1" applyFill="1" applyBorder="1"/>
    <xf numFmtId="2" fontId="6" fillId="0" borderId="39" xfId="0" applyNumberFormat="1" applyFont="1" applyBorder="1"/>
    <xf numFmtId="0" fontId="6" fillId="0" borderId="39" xfId="0" applyFont="1" applyBorder="1"/>
    <xf numFmtId="2" fontId="6" fillId="0" borderId="40" xfId="0" applyNumberFormat="1" applyFont="1" applyBorder="1"/>
    <xf numFmtId="2" fontId="6" fillId="0" borderId="34" xfId="0" applyNumberFormat="1" applyFont="1" applyBorder="1"/>
    <xf numFmtId="0" fontId="6" fillId="10" borderId="34" xfId="0" applyFont="1" applyFill="1" applyBorder="1"/>
    <xf numFmtId="0" fontId="6" fillId="0" borderId="34" xfId="0" applyFont="1" applyBorder="1"/>
    <xf numFmtId="2" fontId="6" fillId="0" borderId="35" xfId="0" applyNumberFormat="1" applyFont="1" applyBorder="1"/>
    <xf numFmtId="2" fontId="7" fillId="10" borderId="37" xfId="0" applyNumberFormat="1" applyFont="1" applyFill="1" applyBorder="1"/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/>
    <xf numFmtId="0" fontId="6" fillId="0" borderId="36" xfId="0" applyFont="1" applyBorder="1"/>
    <xf numFmtId="0" fontId="6" fillId="0" borderId="38" xfId="0" applyFont="1" applyBorder="1"/>
    <xf numFmtId="0" fontId="6" fillId="0" borderId="33" xfId="0" applyFont="1" applyBorder="1"/>
    <xf numFmtId="2" fontId="6" fillId="0" borderId="14" xfId="0" applyNumberFormat="1" applyFont="1" applyBorder="1"/>
    <xf numFmtId="2" fontId="6" fillId="0" borderId="12" xfId="0" applyNumberFormat="1" applyFont="1" applyBorder="1"/>
    <xf numFmtId="2" fontId="6" fillId="7" borderId="12" xfId="0" applyNumberFormat="1" applyFont="1" applyFill="1" applyBorder="1"/>
    <xf numFmtId="2" fontId="6" fillId="8" borderId="12" xfId="0" applyNumberFormat="1" applyFont="1" applyFill="1" applyBorder="1"/>
    <xf numFmtId="2" fontId="6" fillId="10" borderId="12" xfId="0" applyNumberFormat="1" applyFont="1" applyFill="1" applyBorder="1"/>
    <xf numFmtId="2" fontId="6" fillId="0" borderId="53" xfId="0" applyNumberFormat="1" applyFont="1" applyBorder="1"/>
    <xf numFmtId="0" fontId="6" fillId="0" borderId="58" xfId="0" applyFont="1" applyBorder="1" applyAlignment="1">
      <alignment horizontal="center" vertical="center"/>
    </xf>
    <xf numFmtId="2" fontId="6" fillId="0" borderId="58" xfId="0" applyNumberFormat="1" applyFont="1" applyBorder="1" applyAlignment="1">
      <alignment horizontal="center" vertical="center" wrapText="1"/>
    </xf>
    <xf numFmtId="165" fontId="6" fillId="0" borderId="58" xfId="0" applyNumberFormat="1" applyFont="1" applyBorder="1" applyAlignment="1">
      <alignment horizontal="center" vertical="center" wrapText="1"/>
    </xf>
    <xf numFmtId="14" fontId="6" fillId="0" borderId="58" xfId="0" applyNumberFormat="1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/>
    <xf numFmtId="0" fontId="6" fillId="0" borderId="12" xfId="0" applyFont="1" applyBorder="1"/>
    <xf numFmtId="0" fontId="6" fillId="0" borderId="53" xfId="0" applyFont="1" applyBorder="1"/>
    <xf numFmtId="0" fontId="6" fillId="0" borderId="62" xfId="0" applyFont="1" applyBorder="1" applyAlignment="1">
      <alignment horizontal="center" vertical="center"/>
    </xf>
    <xf numFmtId="2" fontId="6" fillId="0" borderId="62" xfId="0" applyNumberFormat="1" applyFont="1" applyBorder="1" applyAlignment="1">
      <alignment horizontal="center" vertical="center" wrapText="1"/>
    </xf>
    <xf numFmtId="165" fontId="6" fillId="0" borderId="62" xfId="0" applyNumberFormat="1" applyFont="1" applyBorder="1" applyAlignment="1">
      <alignment horizontal="center" vertical="center" wrapText="1"/>
    </xf>
    <xf numFmtId="14" fontId="6" fillId="0" borderId="62" xfId="0" applyNumberFormat="1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54" xfId="0" applyFon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0" fillId="0" borderId="61" xfId="0" applyNumberFormat="1" applyBorder="1"/>
    <xf numFmtId="2" fontId="0" fillId="0" borderId="63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6" fillId="11" borderId="1" xfId="0" applyFont="1" applyFill="1" applyBorder="1"/>
    <xf numFmtId="2" fontId="6" fillId="10" borderId="1" xfId="0" applyNumberFormat="1" applyFont="1" applyFill="1" applyBorder="1"/>
    <xf numFmtId="2" fontId="6" fillId="8" borderId="1" xfId="0" applyNumberFormat="1" applyFont="1" applyFill="1" applyBorder="1"/>
    <xf numFmtId="2" fontId="6" fillId="7" borderId="1" xfId="0" applyNumberFormat="1" applyFont="1" applyFill="1" applyBorder="1"/>
    <xf numFmtId="0" fontId="0" fillId="0" borderId="0" xfId="0"/>
    <xf numFmtId="49" fontId="0" fillId="0" borderId="22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D6D2"/>
      <color rgb="FFFAF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E9549-1BA0-41EC-AA4D-E27407D9BBFE}">
  <sheetPr>
    <pageSetUpPr fitToPage="1"/>
  </sheetPr>
  <dimension ref="A1:R30"/>
  <sheetViews>
    <sheetView topLeftCell="A6" workbookViewId="0">
      <selection activeCell="T27" sqref="T27"/>
    </sheetView>
  </sheetViews>
  <sheetFormatPr defaultRowHeight="15" x14ac:dyDescent="0.25"/>
  <cols>
    <col min="1" max="1" width="8" style="3" customWidth="1"/>
    <col min="2" max="6" width="8" customWidth="1"/>
    <col min="7" max="7" width="2" customWidth="1"/>
    <col min="8" max="12" width="8" customWidth="1"/>
    <col min="13" max="13" width="2" customWidth="1"/>
    <col min="14" max="18" width="8" customWidth="1"/>
  </cols>
  <sheetData>
    <row r="1" spans="1:18" ht="15.75" thickBot="1" x14ac:dyDescent="0.3">
      <c r="A1" s="146" t="s">
        <v>185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8"/>
    </row>
    <row r="2" spans="1:18" x14ac:dyDescent="0.25">
      <c r="A2" s="152" t="s">
        <v>1</v>
      </c>
      <c r="B2" s="153"/>
      <c r="C2" s="153"/>
      <c r="D2" s="153"/>
      <c r="E2" s="153"/>
      <c r="F2" s="154"/>
      <c r="G2" s="1"/>
      <c r="H2" s="152" t="s">
        <v>10</v>
      </c>
      <c r="I2" s="153"/>
      <c r="J2" s="153"/>
      <c r="K2" s="153"/>
      <c r="L2" s="154"/>
      <c r="N2" s="149" t="s">
        <v>11</v>
      </c>
      <c r="O2" s="150"/>
      <c r="P2" s="150"/>
      <c r="Q2" s="150"/>
      <c r="R2" s="151"/>
    </row>
    <row r="3" spans="1:18" x14ac:dyDescent="0.25">
      <c r="A3" s="7" t="s">
        <v>0</v>
      </c>
      <c r="B3" s="8">
        <v>45419</v>
      </c>
      <c r="C3" s="9">
        <v>45426</v>
      </c>
      <c r="D3" s="9">
        <v>45433</v>
      </c>
      <c r="E3" s="9">
        <v>45440</v>
      </c>
      <c r="F3" s="10">
        <v>45447</v>
      </c>
      <c r="G3" s="11"/>
      <c r="H3" s="12">
        <v>45454</v>
      </c>
      <c r="I3" s="9">
        <v>45461</v>
      </c>
      <c r="J3" s="9">
        <v>45468</v>
      </c>
      <c r="K3" s="9">
        <v>45475</v>
      </c>
      <c r="L3" s="10">
        <v>45482</v>
      </c>
      <c r="M3" s="11"/>
      <c r="N3" s="12">
        <v>45489</v>
      </c>
      <c r="O3" s="9">
        <v>45496</v>
      </c>
      <c r="P3" s="9">
        <v>45503</v>
      </c>
      <c r="Q3" s="9">
        <v>45510</v>
      </c>
      <c r="R3" s="10">
        <v>45517</v>
      </c>
    </row>
    <row r="4" spans="1:18" x14ac:dyDescent="0.25">
      <c r="A4" s="7">
        <v>0.71875</v>
      </c>
      <c r="B4" s="13" t="s">
        <v>45</v>
      </c>
      <c r="C4" s="13" t="s">
        <v>9</v>
      </c>
      <c r="D4" s="13" t="s">
        <v>56</v>
      </c>
      <c r="E4" s="13" t="s">
        <v>62</v>
      </c>
      <c r="F4" s="14" t="s">
        <v>68</v>
      </c>
      <c r="G4" s="15"/>
      <c r="H4" s="16" t="s">
        <v>12</v>
      </c>
      <c r="I4" s="13" t="s">
        <v>18</v>
      </c>
      <c r="J4" s="13" t="s">
        <v>24</v>
      </c>
      <c r="K4" s="13" t="s">
        <v>30</v>
      </c>
      <c r="L4" s="14" t="s">
        <v>37</v>
      </c>
      <c r="M4" s="15"/>
      <c r="N4" s="16" t="s">
        <v>74</v>
      </c>
      <c r="O4" s="13" t="s">
        <v>80</v>
      </c>
      <c r="P4" s="13" t="s">
        <v>38</v>
      </c>
      <c r="Q4" s="13" t="s">
        <v>91</v>
      </c>
      <c r="R4" s="14" t="s">
        <v>90</v>
      </c>
    </row>
    <row r="5" spans="1:18" x14ac:dyDescent="0.25">
      <c r="A5" s="7">
        <v>0.72361111111111109</v>
      </c>
      <c r="B5" s="13" t="s">
        <v>46</v>
      </c>
      <c r="C5" s="13" t="s">
        <v>51</v>
      </c>
      <c r="D5" s="13" t="s">
        <v>57</v>
      </c>
      <c r="E5" s="13" t="s">
        <v>63</v>
      </c>
      <c r="F5" s="14" t="s">
        <v>69</v>
      </c>
      <c r="G5" s="15"/>
      <c r="H5" s="16" t="s">
        <v>13</v>
      </c>
      <c r="I5" s="13" t="s">
        <v>19</v>
      </c>
      <c r="J5" s="13" t="s">
        <v>25</v>
      </c>
      <c r="K5" s="13" t="s">
        <v>32</v>
      </c>
      <c r="L5" s="14" t="s">
        <v>40</v>
      </c>
      <c r="M5" s="15"/>
      <c r="N5" s="16" t="s">
        <v>75</v>
      </c>
      <c r="O5" s="13" t="s">
        <v>31</v>
      </c>
      <c r="P5" s="13" t="s">
        <v>85</v>
      </c>
      <c r="Q5" s="13" t="s">
        <v>39</v>
      </c>
      <c r="R5" s="14" t="s">
        <v>96</v>
      </c>
    </row>
    <row r="6" spans="1:18" x14ac:dyDescent="0.25">
      <c r="A6" s="7">
        <v>0.72847222222222197</v>
      </c>
      <c r="B6" s="13" t="s">
        <v>47</v>
      </c>
      <c r="C6" s="13" t="s">
        <v>52</v>
      </c>
      <c r="D6" s="13" t="s">
        <v>58</v>
      </c>
      <c r="E6" s="13" t="s">
        <v>64</v>
      </c>
      <c r="F6" s="14" t="s">
        <v>70</v>
      </c>
      <c r="G6" s="15"/>
      <c r="H6" s="16" t="s">
        <v>14</v>
      </c>
      <c r="I6" s="13" t="s">
        <v>20</v>
      </c>
      <c r="J6" s="13" t="s">
        <v>26</v>
      </c>
      <c r="K6" s="13" t="s">
        <v>33</v>
      </c>
      <c r="L6" s="14" t="s">
        <v>41</v>
      </c>
      <c r="M6" s="15"/>
      <c r="N6" s="16" t="s">
        <v>76</v>
      </c>
      <c r="O6" s="13" t="s">
        <v>81</v>
      </c>
      <c r="P6" s="13" t="s">
        <v>86</v>
      </c>
      <c r="Q6" s="13" t="s">
        <v>92</v>
      </c>
      <c r="R6" s="14" t="s">
        <v>97</v>
      </c>
    </row>
    <row r="7" spans="1:18" x14ac:dyDescent="0.25">
      <c r="A7" s="7">
        <v>0.73333333333333295</v>
      </c>
      <c r="B7" s="13" t="s">
        <v>48</v>
      </c>
      <c r="C7" s="13" t="s">
        <v>53</v>
      </c>
      <c r="D7" s="13" t="s">
        <v>59</v>
      </c>
      <c r="E7" s="13" t="s">
        <v>65</v>
      </c>
      <c r="F7" s="14" t="s">
        <v>71</v>
      </c>
      <c r="G7" s="15"/>
      <c r="H7" s="16" t="s">
        <v>15</v>
      </c>
      <c r="I7" s="13" t="s">
        <v>21</v>
      </c>
      <c r="J7" s="13" t="s">
        <v>27</v>
      </c>
      <c r="K7" s="13" t="s">
        <v>34</v>
      </c>
      <c r="L7" s="14" t="s">
        <v>42</v>
      </c>
      <c r="M7" s="15"/>
      <c r="N7" s="16" t="s">
        <v>77</v>
      </c>
      <c r="O7" s="13" t="s">
        <v>82</v>
      </c>
      <c r="P7" s="13" t="s">
        <v>87</v>
      </c>
      <c r="Q7" s="13" t="s">
        <v>93</v>
      </c>
      <c r="R7" s="14" t="s">
        <v>98</v>
      </c>
    </row>
    <row r="8" spans="1:18" x14ac:dyDescent="0.25">
      <c r="A8" s="7">
        <v>0.73819444444444404</v>
      </c>
      <c r="B8" s="13" t="s">
        <v>49</v>
      </c>
      <c r="C8" s="13" t="s">
        <v>54</v>
      </c>
      <c r="D8" s="13" t="s">
        <v>60</v>
      </c>
      <c r="E8" s="13" t="s">
        <v>66</v>
      </c>
      <c r="F8" s="14" t="s">
        <v>72</v>
      </c>
      <c r="G8" s="15"/>
      <c r="H8" s="16" t="s">
        <v>16</v>
      </c>
      <c r="I8" s="13" t="s">
        <v>22</v>
      </c>
      <c r="J8" s="13" t="s">
        <v>28</v>
      </c>
      <c r="K8" s="13" t="s">
        <v>35</v>
      </c>
      <c r="L8" s="14" t="s">
        <v>43</v>
      </c>
      <c r="M8" s="15"/>
      <c r="N8" s="16" t="s">
        <v>78</v>
      </c>
      <c r="O8" s="13" t="s">
        <v>83</v>
      </c>
      <c r="P8" s="13" t="s">
        <v>88</v>
      </c>
      <c r="Q8" s="13" t="s">
        <v>94</v>
      </c>
      <c r="R8" s="14" t="s">
        <v>99</v>
      </c>
    </row>
    <row r="9" spans="1:18" ht="15.75" thickBot="1" x14ac:dyDescent="0.3">
      <c r="A9" s="17">
        <v>0.74305555555555503</v>
      </c>
      <c r="B9" s="18" t="s">
        <v>50</v>
      </c>
      <c r="C9" s="18" t="s">
        <v>55</v>
      </c>
      <c r="D9" s="18" t="s">
        <v>61</v>
      </c>
      <c r="E9" s="18" t="s">
        <v>67</v>
      </c>
      <c r="F9" s="19" t="s">
        <v>73</v>
      </c>
      <c r="G9" s="15"/>
      <c r="H9" s="20" t="s">
        <v>17</v>
      </c>
      <c r="I9" s="18" t="s">
        <v>23</v>
      </c>
      <c r="J9" s="18" t="s">
        <v>29</v>
      </c>
      <c r="K9" s="18" t="s">
        <v>36</v>
      </c>
      <c r="L9" s="19" t="s">
        <v>44</v>
      </c>
      <c r="M9" s="15"/>
      <c r="N9" s="20" t="s">
        <v>79</v>
      </c>
      <c r="O9" s="18" t="s">
        <v>84</v>
      </c>
      <c r="P9" s="18" t="s">
        <v>95</v>
      </c>
      <c r="Q9" s="18" t="s">
        <v>89</v>
      </c>
      <c r="R9" s="19" t="s">
        <v>100</v>
      </c>
    </row>
    <row r="10" spans="1:18" ht="15.75" thickBot="1" x14ac:dyDescent="0.3">
      <c r="A10" s="21"/>
      <c r="B10" s="22"/>
      <c r="C10" s="22"/>
      <c r="D10" s="22"/>
      <c r="E10" s="22"/>
      <c r="F10" s="22"/>
      <c r="G10" s="15"/>
      <c r="H10" s="22"/>
      <c r="I10" s="22"/>
      <c r="J10" s="22"/>
      <c r="K10" s="22"/>
      <c r="L10" s="22"/>
      <c r="M10" s="15"/>
      <c r="N10" s="22"/>
      <c r="O10" s="22"/>
      <c r="P10" s="22"/>
      <c r="Q10" s="22"/>
      <c r="R10" s="22" t="s">
        <v>2</v>
      </c>
    </row>
    <row r="11" spans="1:18" x14ac:dyDescent="0.25">
      <c r="A11" s="23">
        <v>0.74791666666666667</v>
      </c>
      <c r="B11" s="24" t="s">
        <v>3</v>
      </c>
      <c r="C11" s="24" t="s">
        <v>101</v>
      </c>
      <c r="D11" s="24" t="s">
        <v>107</v>
      </c>
      <c r="E11" s="24" t="s">
        <v>113</v>
      </c>
      <c r="F11" s="25" t="s">
        <v>119</v>
      </c>
      <c r="G11" s="26"/>
      <c r="H11" s="27" t="s">
        <v>125</v>
      </c>
      <c r="I11" s="24" t="s">
        <v>131</v>
      </c>
      <c r="J11" s="24" t="s">
        <v>137</v>
      </c>
      <c r="K11" s="24" t="s">
        <v>143</v>
      </c>
      <c r="L11" s="25" t="s">
        <v>149</v>
      </c>
      <c r="M11" s="26"/>
      <c r="N11" s="27" t="s">
        <v>157</v>
      </c>
      <c r="O11" s="24" t="s">
        <v>163</v>
      </c>
      <c r="P11" s="24" t="s">
        <v>150</v>
      </c>
      <c r="Q11" s="24" t="s">
        <v>174</v>
      </c>
      <c r="R11" s="28" t="s">
        <v>179</v>
      </c>
    </row>
    <row r="12" spans="1:18" x14ac:dyDescent="0.25">
      <c r="A12" s="7">
        <v>0.75277777777777799</v>
      </c>
      <c r="B12" s="13" t="s">
        <v>4</v>
      </c>
      <c r="C12" s="13" t="s">
        <v>102</v>
      </c>
      <c r="D12" s="13" t="s">
        <v>108</v>
      </c>
      <c r="E12" s="13" t="s">
        <v>114</v>
      </c>
      <c r="F12" s="29" t="s">
        <v>120</v>
      </c>
      <c r="G12" s="26"/>
      <c r="H12" s="30" t="s">
        <v>126</v>
      </c>
      <c r="I12" s="13" t="s">
        <v>132</v>
      </c>
      <c r="J12" s="13" t="s">
        <v>138</v>
      </c>
      <c r="K12" s="13" t="s">
        <v>144</v>
      </c>
      <c r="L12" s="29" t="s">
        <v>152</v>
      </c>
      <c r="M12" s="26"/>
      <c r="N12" s="30" t="s">
        <v>158</v>
      </c>
      <c r="O12" s="13" t="s">
        <v>164</v>
      </c>
      <c r="P12" s="13" t="s">
        <v>169</v>
      </c>
      <c r="Q12" s="13" t="s">
        <v>151</v>
      </c>
      <c r="R12" s="14" t="s">
        <v>180</v>
      </c>
    </row>
    <row r="13" spans="1:18" x14ac:dyDescent="0.25">
      <c r="A13" s="7">
        <v>0.75763888888888897</v>
      </c>
      <c r="B13" s="13" t="s">
        <v>5</v>
      </c>
      <c r="C13" s="13" t="s">
        <v>103</v>
      </c>
      <c r="D13" s="13" t="s">
        <v>109</v>
      </c>
      <c r="E13" s="13" t="s">
        <v>115</v>
      </c>
      <c r="F13" s="29" t="s">
        <v>121</v>
      </c>
      <c r="G13" s="26"/>
      <c r="H13" s="30" t="s">
        <v>127</v>
      </c>
      <c r="I13" s="13" t="s">
        <v>133</v>
      </c>
      <c r="J13" s="13" t="s">
        <v>139</v>
      </c>
      <c r="K13" s="13" t="s">
        <v>145</v>
      </c>
      <c r="L13" s="29" t="s">
        <v>153</v>
      </c>
      <c r="M13" s="26"/>
      <c r="N13" s="30" t="s">
        <v>159</v>
      </c>
      <c r="O13" s="13" t="s">
        <v>165</v>
      </c>
      <c r="P13" s="13" t="s">
        <v>170</v>
      </c>
      <c r="Q13" s="13" t="s">
        <v>175</v>
      </c>
      <c r="R13" s="14" t="s">
        <v>181</v>
      </c>
    </row>
    <row r="14" spans="1:18" x14ac:dyDescent="0.25">
      <c r="A14" s="7">
        <v>0.76249999999999996</v>
      </c>
      <c r="B14" s="13" t="s">
        <v>6</v>
      </c>
      <c r="C14" s="13" t="s">
        <v>104</v>
      </c>
      <c r="D14" s="13" t="s">
        <v>110</v>
      </c>
      <c r="E14" s="13" t="s">
        <v>116</v>
      </c>
      <c r="F14" s="29" t="s">
        <v>122</v>
      </c>
      <c r="G14" s="26"/>
      <c r="H14" s="30" t="s">
        <v>128</v>
      </c>
      <c r="I14" s="13" t="s">
        <v>134</v>
      </c>
      <c r="J14" s="13" t="s">
        <v>140</v>
      </c>
      <c r="K14" s="13" t="s">
        <v>146</v>
      </c>
      <c r="L14" s="29" t="s">
        <v>154</v>
      </c>
      <c r="M14" s="26"/>
      <c r="N14" s="30" t="s">
        <v>160</v>
      </c>
      <c r="O14" s="13" t="s">
        <v>166</v>
      </c>
      <c r="P14" s="13" t="s">
        <v>171</v>
      </c>
      <c r="Q14" s="13" t="s">
        <v>176</v>
      </c>
      <c r="R14" s="14" t="s">
        <v>182</v>
      </c>
    </row>
    <row r="15" spans="1:18" x14ac:dyDescent="0.25">
      <c r="A15" s="7">
        <v>0.76736111111111105</v>
      </c>
      <c r="B15" s="13" t="s">
        <v>7</v>
      </c>
      <c r="C15" s="13" t="s">
        <v>105</v>
      </c>
      <c r="D15" s="13" t="s">
        <v>111</v>
      </c>
      <c r="E15" s="13" t="s">
        <v>117</v>
      </c>
      <c r="F15" s="29" t="s">
        <v>123</v>
      </c>
      <c r="G15" s="26"/>
      <c r="H15" s="30" t="s">
        <v>129</v>
      </c>
      <c r="I15" s="13" t="s">
        <v>135</v>
      </c>
      <c r="J15" s="13" t="s">
        <v>141</v>
      </c>
      <c r="K15" s="13" t="s">
        <v>147</v>
      </c>
      <c r="L15" s="29" t="s">
        <v>155</v>
      </c>
      <c r="M15" s="26"/>
      <c r="N15" s="30" t="s">
        <v>161</v>
      </c>
      <c r="O15" s="13" t="s">
        <v>167</v>
      </c>
      <c r="P15" s="13" t="s">
        <v>172</v>
      </c>
      <c r="Q15" s="13" t="s">
        <v>177</v>
      </c>
      <c r="R15" s="14" t="s">
        <v>183</v>
      </c>
    </row>
    <row r="16" spans="1:18" ht="15.75" thickBot="1" x14ac:dyDescent="0.3">
      <c r="A16" s="17">
        <v>0.77222222222222203</v>
      </c>
      <c r="B16" s="18" t="s">
        <v>8</v>
      </c>
      <c r="C16" s="18" t="s">
        <v>106</v>
      </c>
      <c r="D16" s="18" t="s">
        <v>112</v>
      </c>
      <c r="E16" s="18" t="s">
        <v>118</v>
      </c>
      <c r="F16" s="31" t="s">
        <v>124</v>
      </c>
      <c r="G16" s="26"/>
      <c r="H16" s="32" t="s">
        <v>130</v>
      </c>
      <c r="I16" s="18" t="s">
        <v>136</v>
      </c>
      <c r="J16" s="18" t="s">
        <v>142</v>
      </c>
      <c r="K16" s="18" t="s">
        <v>148</v>
      </c>
      <c r="L16" s="31" t="s">
        <v>156</v>
      </c>
      <c r="M16" s="26"/>
      <c r="N16" s="32" t="s">
        <v>162</v>
      </c>
      <c r="O16" s="18" t="s">
        <v>168</v>
      </c>
      <c r="P16" s="18" t="s">
        <v>173</v>
      </c>
      <c r="Q16" s="18" t="s">
        <v>178</v>
      </c>
      <c r="R16" s="19" t="s">
        <v>184</v>
      </c>
    </row>
    <row r="17" spans="1:14" ht="15.75" thickBot="1" x14ac:dyDescent="0.3">
      <c r="J17" t="s">
        <v>2</v>
      </c>
      <c r="N17" t="s">
        <v>2</v>
      </c>
    </row>
    <row r="18" spans="1:14" ht="15.75" thickBot="1" x14ac:dyDescent="0.3">
      <c r="A18" s="6" t="s">
        <v>186</v>
      </c>
      <c r="B18" s="143" t="s">
        <v>187</v>
      </c>
      <c r="C18" s="144"/>
      <c r="D18" s="144"/>
      <c r="E18" s="145"/>
      <c r="F18" s="2"/>
      <c r="H18" s="5" t="s">
        <v>186</v>
      </c>
      <c r="I18" s="141" t="s">
        <v>187</v>
      </c>
      <c r="J18" s="141"/>
      <c r="K18" s="141"/>
      <c r="L18" s="142"/>
    </row>
    <row r="19" spans="1:14" x14ac:dyDescent="0.25">
      <c r="A19" s="4">
        <v>1</v>
      </c>
      <c r="B19" s="140" t="s">
        <v>188</v>
      </c>
      <c r="C19" s="140"/>
      <c r="D19" s="140"/>
      <c r="E19" s="140"/>
      <c r="F19" s="140"/>
      <c r="H19" s="4">
        <v>13</v>
      </c>
      <c r="I19" s="140" t="s">
        <v>200</v>
      </c>
      <c r="J19" s="140"/>
      <c r="K19" s="140"/>
      <c r="L19" s="140"/>
    </row>
    <row r="20" spans="1:14" x14ac:dyDescent="0.25">
      <c r="A20" s="4">
        <v>2</v>
      </c>
      <c r="B20" s="140" t="s">
        <v>189</v>
      </c>
      <c r="C20" s="140"/>
      <c r="D20" s="140"/>
      <c r="E20" s="140"/>
      <c r="F20" s="140"/>
      <c r="H20" s="4">
        <v>14</v>
      </c>
      <c r="I20" s="140" t="s">
        <v>201</v>
      </c>
      <c r="J20" s="140"/>
      <c r="K20" s="140"/>
      <c r="L20" s="140"/>
    </row>
    <row r="21" spans="1:14" x14ac:dyDescent="0.25">
      <c r="A21" s="4">
        <v>3</v>
      </c>
      <c r="B21" s="140" t="s">
        <v>190</v>
      </c>
      <c r="C21" s="140"/>
      <c r="D21" s="140"/>
      <c r="E21" s="140"/>
      <c r="F21" s="140"/>
      <c r="H21" s="4">
        <v>15</v>
      </c>
      <c r="I21" s="140" t="s">
        <v>202</v>
      </c>
      <c r="J21" s="140"/>
      <c r="K21" s="140"/>
      <c r="L21" s="140"/>
    </row>
    <row r="22" spans="1:14" x14ac:dyDescent="0.25">
      <c r="A22" s="4">
        <v>4</v>
      </c>
      <c r="B22" s="140" t="s">
        <v>191</v>
      </c>
      <c r="C22" s="140"/>
      <c r="D22" s="140"/>
      <c r="E22" s="140"/>
      <c r="F22" s="140"/>
      <c r="H22" s="4">
        <v>16</v>
      </c>
      <c r="I22" s="140" t="s">
        <v>204</v>
      </c>
      <c r="J22" s="140"/>
      <c r="K22" s="140"/>
      <c r="L22" s="140"/>
    </row>
    <row r="23" spans="1:14" x14ac:dyDescent="0.25">
      <c r="A23" s="4">
        <v>5</v>
      </c>
      <c r="B23" s="140" t="s">
        <v>192</v>
      </c>
      <c r="C23" s="140"/>
      <c r="D23" s="140"/>
      <c r="E23" s="140"/>
      <c r="F23" s="140"/>
      <c r="H23" s="4">
        <v>17</v>
      </c>
      <c r="I23" s="140" t="s">
        <v>203</v>
      </c>
      <c r="J23" s="140"/>
      <c r="K23" s="140"/>
      <c r="L23" s="140"/>
    </row>
    <row r="24" spans="1:14" x14ac:dyDescent="0.25">
      <c r="A24" s="4">
        <v>6</v>
      </c>
      <c r="B24" s="140" t="s">
        <v>193</v>
      </c>
      <c r="C24" s="140"/>
      <c r="D24" s="140"/>
      <c r="E24" s="140"/>
      <c r="F24" s="140"/>
      <c r="H24" s="4">
        <v>18</v>
      </c>
      <c r="I24" s="140" t="s">
        <v>205</v>
      </c>
      <c r="J24" s="140"/>
      <c r="K24" s="140"/>
      <c r="L24" s="140"/>
    </row>
    <row r="25" spans="1:14" x14ac:dyDescent="0.25">
      <c r="A25" s="4">
        <v>7</v>
      </c>
      <c r="B25" s="140" t="s">
        <v>194</v>
      </c>
      <c r="C25" s="140"/>
      <c r="D25" s="140"/>
      <c r="E25" s="140"/>
      <c r="F25" s="140"/>
      <c r="H25" s="4">
        <v>19</v>
      </c>
      <c r="I25" s="140" t="s">
        <v>298</v>
      </c>
      <c r="J25" s="140"/>
      <c r="K25" s="140"/>
      <c r="L25" s="140"/>
    </row>
    <row r="26" spans="1:14" x14ac:dyDescent="0.25">
      <c r="A26" s="4">
        <v>8</v>
      </c>
      <c r="B26" s="140" t="s">
        <v>195</v>
      </c>
      <c r="C26" s="140"/>
      <c r="D26" s="140"/>
      <c r="E26" s="140"/>
      <c r="F26" s="140"/>
      <c r="H26" s="4">
        <v>20</v>
      </c>
      <c r="I26" s="140" t="s">
        <v>208</v>
      </c>
      <c r="J26" s="140"/>
      <c r="K26" s="140"/>
      <c r="L26" s="140"/>
    </row>
    <row r="27" spans="1:14" x14ac:dyDescent="0.25">
      <c r="A27" s="4">
        <v>9</v>
      </c>
      <c r="B27" s="140" t="s">
        <v>196</v>
      </c>
      <c r="C27" s="140"/>
      <c r="D27" s="140"/>
      <c r="E27" s="140"/>
      <c r="F27" s="140"/>
      <c r="H27" s="4">
        <v>21</v>
      </c>
      <c r="I27" s="140" t="s">
        <v>207</v>
      </c>
      <c r="J27" s="140"/>
      <c r="K27" s="140"/>
      <c r="L27" s="140"/>
    </row>
    <row r="28" spans="1:14" x14ac:dyDescent="0.25">
      <c r="A28" s="4">
        <v>10</v>
      </c>
      <c r="B28" s="140" t="s">
        <v>197</v>
      </c>
      <c r="C28" s="140"/>
      <c r="D28" s="140"/>
      <c r="E28" s="140"/>
      <c r="F28" s="140"/>
      <c r="H28" s="4">
        <v>22</v>
      </c>
      <c r="I28" s="140" t="s">
        <v>297</v>
      </c>
      <c r="J28" s="140"/>
      <c r="K28" s="140"/>
      <c r="L28" s="140"/>
    </row>
    <row r="29" spans="1:14" x14ac:dyDescent="0.25">
      <c r="A29" s="4">
        <v>11</v>
      </c>
      <c r="B29" s="140" t="s">
        <v>198</v>
      </c>
      <c r="C29" s="140"/>
      <c r="D29" s="140"/>
      <c r="E29" s="140"/>
      <c r="F29" s="140"/>
      <c r="H29" s="4">
        <v>23</v>
      </c>
      <c r="I29" s="140" t="s">
        <v>206</v>
      </c>
      <c r="J29" s="140"/>
      <c r="K29" s="140"/>
      <c r="L29" s="140"/>
    </row>
    <row r="30" spans="1:14" x14ac:dyDescent="0.25">
      <c r="A30" s="4">
        <v>12</v>
      </c>
      <c r="B30" s="140" t="s">
        <v>199</v>
      </c>
      <c r="C30" s="140"/>
      <c r="D30" s="140"/>
      <c r="E30" s="140"/>
      <c r="F30" s="140"/>
      <c r="H30" s="4">
        <v>24</v>
      </c>
      <c r="I30" s="140" t="s">
        <v>299</v>
      </c>
      <c r="J30" s="140"/>
      <c r="K30" s="140"/>
      <c r="L30" s="140"/>
    </row>
  </sheetData>
  <mergeCells count="30">
    <mergeCell ref="B27:F27"/>
    <mergeCell ref="I22:L22"/>
    <mergeCell ref="B18:E18"/>
    <mergeCell ref="A1:R1"/>
    <mergeCell ref="B19:F19"/>
    <mergeCell ref="B20:F20"/>
    <mergeCell ref="B21:F21"/>
    <mergeCell ref="B22:F22"/>
    <mergeCell ref="N2:R2"/>
    <mergeCell ref="A2:F2"/>
    <mergeCell ref="H2:L2"/>
    <mergeCell ref="I19:L19"/>
    <mergeCell ref="I20:L20"/>
    <mergeCell ref="I21:L21"/>
    <mergeCell ref="I30:L30"/>
    <mergeCell ref="B28:F28"/>
    <mergeCell ref="B29:F29"/>
    <mergeCell ref="B30:F30"/>
    <mergeCell ref="I18:L18"/>
    <mergeCell ref="I23:L23"/>
    <mergeCell ref="I24:L24"/>
    <mergeCell ref="I25:L25"/>
    <mergeCell ref="I26:L26"/>
    <mergeCell ref="I27:L27"/>
    <mergeCell ref="I28:L28"/>
    <mergeCell ref="I29:L29"/>
    <mergeCell ref="B23:F23"/>
    <mergeCell ref="B24:F24"/>
    <mergeCell ref="B25:F25"/>
    <mergeCell ref="B26:F26"/>
  </mergeCells>
  <phoneticPr fontId="1" type="noConversion"/>
  <printOptions horizontalCentered="1" verticalCentered="1"/>
  <pageMargins left="0.25" right="0.25" top="0.75" bottom="0.75" header="0.3" footer="0.3"/>
  <pageSetup fitToHeight="0" orientation="landscape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8647-C7F0-422F-836A-287CCA09638A}">
  <dimension ref="A1:CA55"/>
  <sheetViews>
    <sheetView zoomScale="110" zoomScaleNormal="110" workbookViewId="0">
      <selection activeCell="H47" sqref="H47"/>
    </sheetView>
  </sheetViews>
  <sheetFormatPr defaultRowHeight="15" x14ac:dyDescent="0.25"/>
  <cols>
    <col min="1" max="1" width="7.42578125" style="57" bestFit="1" customWidth="1"/>
    <col min="2" max="2" width="18.5703125" style="58" bestFit="1" customWidth="1"/>
    <col min="3" max="3" width="8.7109375" style="59" bestFit="1" customWidth="1"/>
    <col min="8" max="8" width="8.85546875" style="59"/>
  </cols>
  <sheetData>
    <row r="1" spans="1:79" ht="15.75" thickBot="1" x14ac:dyDescent="0.3">
      <c r="C1" s="155" t="s">
        <v>254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6" t="s">
        <v>255</v>
      </c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7" t="s">
        <v>256</v>
      </c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33"/>
      <c r="BZ1" s="33"/>
      <c r="CA1" s="34"/>
    </row>
    <row r="2" spans="1:79" s="35" customFormat="1" ht="36" x14ac:dyDescent="0.25">
      <c r="A2" s="57" t="s">
        <v>186</v>
      </c>
      <c r="B2" s="57" t="s">
        <v>187</v>
      </c>
      <c r="C2" s="84" t="s">
        <v>293</v>
      </c>
      <c r="D2" s="85">
        <v>45419</v>
      </c>
      <c r="E2" s="86" t="s">
        <v>257</v>
      </c>
      <c r="F2" s="86" t="s">
        <v>258</v>
      </c>
      <c r="G2" s="87" t="s">
        <v>259</v>
      </c>
      <c r="H2" s="69" t="s">
        <v>260</v>
      </c>
      <c r="I2" s="36">
        <v>45426</v>
      </c>
      <c r="J2" s="37" t="s">
        <v>257</v>
      </c>
      <c r="K2" s="38" t="s">
        <v>258</v>
      </c>
      <c r="L2" s="39" t="s">
        <v>261</v>
      </c>
      <c r="M2" s="40" t="s">
        <v>262</v>
      </c>
      <c r="N2" s="41">
        <v>45433</v>
      </c>
      <c r="O2" s="42" t="s">
        <v>257</v>
      </c>
      <c r="P2" s="43" t="s">
        <v>258</v>
      </c>
      <c r="Q2" s="44" t="s">
        <v>263</v>
      </c>
      <c r="R2" s="45" t="s">
        <v>264</v>
      </c>
      <c r="S2" s="46">
        <v>45440</v>
      </c>
      <c r="T2" s="47" t="s">
        <v>257</v>
      </c>
      <c r="U2" s="48" t="s">
        <v>258</v>
      </c>
      <c r="V2" s="49" t="s">
        <v>265</v>
      </c>
      <c r="W2" s="50" t="s">
        <v>266</v>
      </c>
      <c r="X2" s="51" t="s">
        <v>296</v>
      </c>
      <c r="Y2" s="51" t="s">
        <v>267</v>
      </c>
      <c r="Z2" s="52" t="s">
        <v>268</v>
      </c>
      <c r="AA2" s="53"/>
      <c r="AB2" s="54">
        <v>45454</v>
      </c>
      <c r="AC2" s="53" t="s">
        <v>257</v>
      </c>
      <c r="AD2" s="54" t="s">
        <v>258</v>
      </c>
      <c r="AE2" s="53" t="s">
        <v>269</v>
      </c>
      <c r="AF2" s="50" t="s">
        <v>270</v>
      </c>
      <c r="AG2" s="54">
        <v>45461</v>
      </c>
      <c r="AH2" s="53" t="s">
        <v>257</v>
      </c>
      <c r="AI2" s="53" t="s">
        <v>258</v>
      </c>
      <c r="AJ2" s="53" t="s">
        <v>271</v>
      </c>
      <c r="AK2" s="50" t="s">
        <v>272</v>
      </c>
      <c r="AL2" s="54">
        <v>45468</v>
      </c>
      <c r="AM2" s="51" t="s">
        <v>257</v>
      </c>
      <c r="AN2" s="53" t="s">
        <v>258</v>
      </c>
      <c r="AO2" s="53" t="s">
        <v>273</v>
      </c>
      <c r="AP2" s="50" t="s">
        <v>274</v>
      </c>
      <c r="AQ2" s="54">
        <v>45475</v>
      </c>
      <c r="AR2" s="53" t="s">
        <v>257</v>
      </c>
      <c r="AS2" s="53" t="s">
        <v>258</v>
      </c>
      <c r="AT2" s="53" t="s">
        <v>275</v>
      </c>
      <c r="AU2" s="50" t="s">
        <v>276</v>
      </c>
      <c r="AV2" s="54" t="s">
        <v>294</v>
      </c>
      <c r="AW2" s="50" t="s">
        <v>277</v>
      </c>
      <c r="AX2" s="50" t="s">
        <v>258</v>
      </c>
      <c r="AY2" s="51" t="s">
        <v>278</v>
      </c>
      <c r="AZ2" s="53" t="s">
        <v>279</v>
      </c>
      <c r="BA2" s="53"/>
      <c r="BB2" s="54">
        <v>45489</v>
      </c>
      <c r="BC2" s="53" t="s">
        <v>257</v>
      </c>
      <c r="BD2" s="55" t="s">
        <v>258</v>
      </c>
      <c r="BE2" s="55" t="s">
        <v>280</v>
      </c>
      <c r="BF2" s="50" t="s">
        <v>281</v>
      </c>
      <c r="BG2" s="54">
        <v>45496</v>
      </c>
      <c r="BH2" s="53" t="s">
        <v>257</v>
      </c>
      <c r="BI2" s="55" t="s">
        <v>282</v>
      </c>
      <c r="BJ2" s="55" t="s">
        <v>283</v>
      </c>
      <c r="BK2" s="50" t="s">
        <v>284</v>
      </c>
      <c r="BL2" s="54">
        <v>45503</v>
      </c>
      <c r="BM2" s="53" t="s">
        <v>257</v>
      </c>
      <c r="BN2" s="55" t="s">
        <v>258</v>
      </c>
      <c r="BO2" s="55" t="s">
        <v>285</v>
      </c>
      <c r="BP2" s="50" t="s">
        <v>286</v>
      </c>
      <c r="BQ2" s="54">
        <v>45510</v>
      </c>
      <c r="BR2" s="53" t="s">
        <v>257</v>
      </c>
      <c r="BS2" s="55" t="s">
        <v>258</v>
      </c>
      <c r="BT2" s="55" t="s">
        <v>287</v>
      </c>
      <c r="BU2" s="50" t="s">
        <v>288</v>
      </c>
      <c r="BV2" s="54" t="s">
        <v>295</v>
      </c>
      <c r="BW2" s="55" t="s">
        <v>289</v>
      </c>
      <c r="BX2" s="55" t="s">
        <v>258</v>
      </c>
      <c r="BY2" s="55" t="s">
        <v>290</v>
      </c>
      <c r="BZ2" s="55" t="s">
        <v>291</v>
      </c>
      <c r="CA2" s="56" t="s">
        <v>292</v>
      </c>
    </row>
    <row r="3" spans="1:79" x14ac:dyDescent="0.25">
      <c r="A3" s="57">
        <v>1</v>
      </c>
      <c r="B3" s="58" t="s">
        <v>209</v>
      </c>
      <c r="C3" s="70">
        <v>15.991</v>
      </c>
      <c r="D3">
        <v>52</v>
      </c>
      <c r="E3">
        <v>21</v>
      </c>
      <c r="F3" s="59">
        <f>D3-C3</f>
        <v>36.009</v>
      </c>
      <c r="G3" s="71">
        <v>1</v>
      </c>
      <c r="H3" s="59">
        <f>(D3-36+C3)/2</f>
        <v>15.9955</v>
      </c>
    </row>
    <row r="4" spans="1:79" x14ac:dyDescent="0.25">
      <c r="A4" s="57">
        <v>1</v>
      </c>
      <c r="B4" s="58" t="s">
        <v>210</v>
      </c>
      <c r="C4" s="70">
        <v>17.809000000000001</v>
      </c>
      <c r="D4">
        <v>55</v>
      </c>
      <c r="E4">
        <v>18</v>
      </c>
      <c r="F4" s="59">
        <f t="shared" ref="F4:F55" si="0">D4-C4</f>
        <v>37.191000000000003</v>
      </c>
      <c r="G4" s="71">
        <v>1</v>
      </c>
      <c r="H4" s="59">
        <f t="shared" ref="H4:H55" si="1">(D4-36+C4)/2</f>
        <v>18.404499999999999</v>
      </c>
    </row>
    <row r="5" spans="1:79" x14ac:dyDescent="0.25">
      <c r="A5" s="57">
        <v>2</v>
      </c>
      <c r="B5" s="58" t="s">
        <v>211</v>
      </c>
      <c r="C5" s="70">
        <v>32.222000000000001</v>
      </c>
      <c r="D5">
        <v>67</v>
      </c>
      <c r="E5" t="s">
        <v>303</v>
      </c>
      <c r="F5" s="72">
        <f t="shared" si="0"/>
        <v>34.777999999999999</v>
      </c>
      <c r="G5" s="71">
        <v>3</v>
      </c>
      <c r="H5" s="59">
        <f t="shared" si="1"/>
        <v>31.611000000000001</v>
      </c>
    </row>
    <row r="6" spans="1:79" x14ac:dyDescent="0.25">
      <c r="A6" s="57">
        <v>2</v>
      </c>
      <c r="B6" s="58" t="s">
        <v>212</v>
      </c>
      <c r="C6" s="70">
        <v>17.431000000000001</v>
      </c>
      <c r="D6">
        <v>49</v>
      </c>
      <c r="E6">
        <v>17</v>
      </c>
      <c r="F6" s="73">
        <f t="shared" si="0"/>
        <v>31.568999999999999</v>
      </c>
      <c r="G6" s="71">
        <v>4</v>
      </c>
      <c r="H6" s="59">
        <f t="shared" si="1"/>
        <v>15.2155</v>
      </c>
    </row>
    <row r="7" spans="1:79" x14ac:dyDescent="0.25">
      <c r="A7" s="57">
        <v>3</v>
      </c>
      <c r="B7" s="58" t="s">
        <v>213</v>
      </c>
      <c r="C7" s="70">
        <v>25.233000000000001</v>
      </c>
      <c r="D7" s="63">
        <v>61</v>
      </c>
      <c r="E7">
        <v>21</v>
      </c>
      <c r="F7" s="59">
        <f t="shared" si="0"/>
        <v>35.766999999999996</v>
      </c>
      <c r="G7" s="71">
        <v>3</v>
      </c>
      <c r="H7" s="59">
        <f t="shared" si="1"/>
        <v>25.116500000000002</v>
      </c>
    </row>
    <row r="8" spans="1:79" x14ac:dyDescent="0.25">
      <c r="A8" s="57">
        <v>3</v>
      </c>
      <c r="B8" s="58" t="s">
        <v>214</v>
      </c>
      <c r="C8" s="70">
        <v>26.673999999999999</v>
      </c>
      <c r="D8">
        <v>65</v>
      </c>
      <c r="E8">
        <v>20</v>
      </c>
      <c r="F8" s="59">
        <f t="shared" si="0"/>
        <v>38.326000000000001</v>
      </c>
      <c r="G8" s="71">
        <v>1</v>
      </c>
      <c r="H8" s="59">
        <f t="shared" si="1"/>
        <v>27.837</v>
      </c>
    </row>
    <row r="9" spans="1:79" x14ac:dyDescent="0.25">
      <c r="A9" s="57">
        <v>4</v>
      </c>
      <c r="B9" s="58" t="s">
        <v>215</v>
      </c>
      <c r="C9" s="70">
        <v>20.84</v>
      </c>
      <c r="D9">
        <v>62</v>
      </c>
      <c r="E9">
        <v>20</v>
      </c>
      <c r="F9" s="59">
        <f t="shared" si="0"/>
        <v>41.16</v>
      </c>
      <c r="G9" s="71">
        <v>1</v>
      </c>
      <c r="H9" s="59">
        <f t="shared" si="1"/>
        <v>23.42</v>
      </c>
    </row>
    <row r="10" spans="1:79" x14ac:dyDescent="0.25">
      <c r="A10" s="57">
        <v>4</v>
      </c>
      <c r="B10" s="58" t="s">
        <v>216</v>
      </c>
      <c r="C10" s="70">
        <v>18.779</v>
      </c>
      <c r="F10" s="59" t="s">
        <v>2</v>
      </c>
      <c r="G10" s="71">
        <v>0</v>
      </c>
      <c r="H10" s="59">
        <v>18.78</v>
      </c>
    </row>
    <row r="11" spans="1:79" x14ac:dyDescent="0.25">
      <c r="A11" s="57">
        <v>5</v>
      </c>
      <c r="B11" s="58" t="s">
        <v>217</v>
      </c>
      <c r="C11" s="70">
        <f>D11-36</f>
        <v>27</v>
      </c>
      <c r="D11" s="74">
        <v>63</v>
      </c>
      <c r="E11">
        <v>19</v>
      </c>
      <c r="F11" s="59">
        <f t="shared" si="0"/>
        <v>36</v>
      </c>
      <c r="G11" s="71">
        <v>2</v>
      </c>
      <c r="H11" s="59">
        <f t="shared" si="1"/>
        <v>27</v>
      </c>
    </row>
    <row r="12" spans="1:79" x14ac:dyDescent="0.25">
      <c r="A12" s="57">
        <v>5</v>
      </c>
      <c r="B12" s="58" t="s">
        <v>218</v>
      </c>
      <c r="C12" s="70">
        <v>17.597000000000001</v>
      </c>
      <c r="D12">
        <v>59</v>
      </c>
      <c r="E12">
        <v>17</v>
      </c>
      <c r="F12" s="59">
        <f t="shared" si="0"/>
        <v>41.402999999999999</v>
      </c>
      <c r="G12" s="71">
        <v>1</v>
      </c>
      <c r="H12" s="59">
        <f t="shared" si="1"/>
        <v>20.298500000000001</v>
      </c>
    </row>
    <row r="13" spans="1:79" x14ac:dyDescent="0.25">
      <c r="A13" s="57">
        <v>6</v>
      </c>
      <c r="B13" s="58" t="s">
        <v>219</v>
      </c>
      <c r="C13" s="70"/>
      <c r="F13" s="59" t="s">
        <v>2</v>
      </c>
      <c r="G13" s="71">
        <v>0</v>
      </c>
      <c r="H13" s="59" t="s">
        <v>2</v>
      </c>
    </row>
    <row r="14" spans="1:79" x14ac:dyDescent="0.25">
      <c r="A14" s="57">
        <v>6</v>
      </c>
      <c r="B14" s="58" t="s">
        <v>220</v>
      </c>
      <c r="C14" s="70">
        <f>D14-36</f>
        <v>25</v>
      </c>
      <c r="D14">
        <v>61</v>
      </c>
      <c r="E14" t="s">
        <v>303</v>
      </c>
      <c r="F14" s="75">
        <f t="shared" si="0"/>
        <v>36</v>
      </c>
      <c r="G14" s="71">
        <v>2</v>
      </c>
      <c r="H14" s="59">
        <f t="shared" si="1"/>
        <v>25</v>
      </c>
    </row>
    <row r="15" spans="1:79" x14ac:dyDescent="0.25">
      <c r="A15" s="57">
        <v>7</v>
      </c>
      <c r="B15" s="58" t="s">
        <v>221</v>
      </c>
      <c r="C15" s="70">
        <v>31.451000000000001</v>
      </c>
      <c r="F15" s="59" t="s">
        <v>2</v>
      </c>
      <c r="G15" s="71">
        <v>0</v>
      </c>
      <c r="H15" s="59">
        <v>31.45</v>
      </c>
    </row>
    <row r="16" spans="1:79" x14ac:dyDescent="0.25">
      <c r="A16" s="57">
        <v>7</v>
      </c>
      <c r="B16" s="58" t="s">
        <v>222</v>
      </c>
      <c r="C16" s="70">
        <v>20.524999999999999</v>
      </c>
      <c r="D16">
        <v>66</v>
      </c>
      <c r="E16" t="s">
        <v>303</v>
      </c>
      <c r="F16" s="59">
        <f t="shared" si="0"/>
        <v>45.475000000000001</v>
      </c>
      <c r="G16" s="71">
        <v>1</v>
      </c>
      <c r="H16" s="59">
        <f t="shared" si="1"/>
        <v>25.262499999999999</v>
      </c>
    </row>
    <row r="17" spans="1:8" x14ac:dyDescent="0.25">
      <c r="A17" s="57">
        <v>8</v>
      </c>
      <c r="B17" s="58" t="s">
        <v>223</v>
      </c>
      <c r="C17" s="70">
        <v>8.4640000000000004</v>
      </c>
      <c r="D17" s="76">
        <v>43</v>
      </c>
      <c r="E17" s="77">
        <v>13</v>
      </c>
      <c r="F17" s="59">
        <f t="shared" si="0"/>
        <v>34.536000000000001</v>
      </c>
      <c r="G17" s="71">
        <v>6</v>
      </c>
      <c r="H17" s="59">
        <f t="shared" si="1"/>
        <v>7.7320000000000002</v>
      </c>
    </row>
    <row r="18" spans="1:8" x14ac:dyDescent="0.25">
      <c r="A18" s="57">
        <v>8</v>
      </c>
      <c r="B18" s="58" t="s">
        <v>224</v>
      </c>
      <c r="C18" s="70">
        <v>20.63</v>
      </c>
      <c r="D18">
        <v>63</v>
      </c>
      <c r="E18">
        <v>23</v>
      </c>
      <c r="F18" s="59">
        <f t="shared" si="0"/>
        <v>42.370000000000005</v>
      </c>
      <c r="G18" s="71">
        <v>1</v>
      </c>
      <c r="H18" s="59">
        <f t="shared" si="1"/>
        <v>23.814999999999998</v>
      </c>
    </row>
    <row r="19" spans="1:8" x14ac:dyDescent="0.25">
      <c r="A19" s="57">
        <v>9</v>
      </c>
      <c r="B19" s="58" t="s">
        <v>225</v>
      </c>
      <c r="C19" s="70">
        <v>22.367999999999999</v>
      </c>
      <c r="D19">
        <v>65</v>
      </c>
      <c r="E19" t="s">
        <v>303</v>
      </c>
      <c r="F19" s="59">
        <f t="shared" si="0"/>
        <v>42.632000000000005</v>
      </c>
      <c r="G19" s="71">
        <v>1</v>
      </c>
      <c r="H19" s="59">
        <f t="shared" si="1"/>
        <v>25.683999999999997</v>
      </c>
    </row>
    <row r="20" spans="1:8" x14ac:dyDescent="0.25">
      <c r="A20" s="57">
        <v>9</v>
      </c>
      <c r="B20" s="58" t="s">
        <v>226</v>
      </c>
      <c r="C20" s="70">
        <v>27</v>
      </c>
      <c r="D20">
        <v>64</v>
      </c>
      <c r="E20">
        <v>28</v>
      </c>
      <c r="F20" s="59">
        <f t="shared" si="0"/>
        <v>37</v>
      </c>
      <c r="G20" s="71">
        <v>1</v>
      </c>
      <c r="H20" s="59">
        <f t="shared" si="1"/>
        <v>27.5</v>
      </c>
    </row>
    <row r="21" spans="1:8" x14ac:dyDescent="0.25">
      <c r="A21" s="57">
        <v>10</v>
      </c>
      <c r="B21" s="58" t="s">
        <v>227</v>
      </c>
      <c r="C21" s="70"/>
      <c r="F21" s="59" t="s">
        <v>2</v>
      </c>
      <c r="G21" s="71">
        <v>0</v>
      </c>
      <c r="H21" s="59" t="s">
        <v>2</v>
      </c>
    </row>
    <row r="22" spans="1:8" x14ac:dyDescent="0.25">
      <c r="A22" s="57">
        <v>10</v>
      </c>
      <c r="B22" s="58" t="s">
        <v>228</v>
      </c>
      <c r="C22" s="70">
        <v>24.332999999999998</v>
      </c>
      <c r="D22">
        <v>59</v>
      </c>
      <c r="E22" t="s">
        <v>303</v>
      </c>
      <c r="F22" s="72">
        <f t="shared" si="0"/>
        <v>34.667000000000002</v>
      </c>
      <c r="G22" s="71">
        <v>3</v>
      </c>
      <c r="H22" s="59">
        <f t="shared" si="1"/>
        <v>23.666499999999999</v>
      </c>
    </row>
    <row r="23" spans="1:8" x14ac:dyDescent="0.25">
      <c r="A23" s="57">
        <v>11</v>
      </c>
      <c r="B23" s="58" t="s">
        <v>229</v>
      </c>
      <c r="C23" s="70">
        <f>D23-36</f>
        <v>13</v>
      </c>
      <c r="D23">
        <v>49</v>
      </c>
      <c r="E23">
        <v>15</v>
      </c>
      <c r="F23" s="75">
        <f t="shared" si="0"/>
        <v>36</v>
      </c>
      <c r="G23" s="71">
        <v>2</v>
      </c>
      <c r="H23" s="59">
        <f t="shared" si="1"/>
        <v>13</v>
      </c>
    </row>
    <row r="24" spans="1:8" x14ac:dyDescent="0.25">
      <c r="A24" s="57">
        <v>11</v>
      </c>
      <c r="B24" s="58" t="s">
        <v>230</v>
      </c>
      <c r="C24" s="70">
        <v>18</v>
      </c>
      <c r="D24">
        <v>62</v>
      </c>
      <c r="E24">
        <v>22</v>
      </c>
      <c r="F24" s="59">
        <f t="shared" si="0"/>
        <v>44</v>
      </c>
      <c r="G24" s="71">
        <v>1</v>
      </c>
      <c r="H24" s="59">
        <f t="shared" si="1"/>
        <v>22</v>
      </c>
    </row>
    <row r="25" spans="1:8" x14ac:dyDescent="0.25">
      <c r="A25" s="57">
        <v>12</v>
      </c>
      <c r="B25" s="58" t="s">
        <v>231</v>
      </c>
      <c r="C25" s="70"/>
      <c r="F25" s="59" t="s">
        <v>2</v>
      </c>
      <c r="G25" s="71">
        <v>0</v>
      </c>
      <c r="H25" s="59" t="s">
        <v>2</v>
      </c>
    </row>
    <row r="26" spans="1:8" x14ac:dyDescent="0.25">
      <c r="A26" s="57">
        <v>12</v>
      </c>
      <c r="B26" s="58" t="s">
        <v>232</v>
      </c>
      <c r="C26" s="70"/>
      <c r="F26" s="59" t="s">
        <v>2</v>
      </c>
      <c r="G26" s="71">
        <v>0</v>
      </c>
      <c r="H26" s="59" t="s">
        <v>2</v>
      </c>
    </row>
    <row r="27" spans="1:8" x14ac:dyDescent="0.25">
      <c r="A27" s="57">
        <v>13</v>
      </c>
      <c r="B27" s="58" t="s">
        <v>233</v>
      </c>
      <c r="C27" s="70">
        <v>29.173999999999999</v>
      </c>
      <c r="D27">
        <v>63</v>
      </c>
      <c r="E27">
        <v>18</v>
      </c>
      <c r="F27" s="73">
        <f t="shared" si="0"/>
        <v>33.826000000000001</v>
      </c>
      <c r="G27" s="71">
        <v>4</v>
      </c>
      <c r="H27" s="59">
        <f t="shared" si="1"/>
        <v>28.087</v>
      </c>
    </row>
    <row r="28" spans="1:8" x14ac:dyDescent="0.25">
      <c r="A28" s="57">
        <v>13</v>
      </c>
      <c r="B28" s="58" t="s">
        <v>234</v>
      </c>
      <c r="C28" s="70">
        <v>10.801</v>
      </c>
      <c r="D28">
        <v>45</v>
      </c>
      <c r="E28">
        <v>16</v>
      </c>
      <c r="F28" s="72">
        <f t="shared" si="0"/>
        <v>34.198999999999998</v>
      </c>
      <c r="G28" s="71">
        <v>3</v>
      </c>
      <c r="H28" s="59">
        <f t="shared" si="1"/>
        <v>9.900500000000001</v>
      </c>
    </row>
    <row r="29" spans="1:8" x14ac:dyDescent="0.25">
      <c r="A29" s="57">
        <v>14</v>
      </c>
      <c r="B29" s="58" t="s">
        <v>235</v>
      </c>
      <c r="C29" s="70">
        <v>11.122999999999999</v>
      </c>
      <c r="D29" s="63">
        <v>44</v>
      </c>
      <c r="E29">
        <v>14</v>
      </c>
      <c r="F29" s="59">
        <f t="shared" si="0"/>
        <v>32.877000000000002</v>
      </c>
      <c r="G29" s="71">
        <v>3</v>
      </c>
      <c r="H29" s="59">
        <f t="shared" si="1"/>
        <v>9.5614999999999988</v>
      </c>
    </row>
    <row r="30" spans="1:8" x14ac:dyDescent="0.25">
      <c r="A30" s="57">
        <v>14</v>
      </c>
      <c r="B30" s="58" t="s">
        <v>236</v>
      </c>
      <c r="C30" s="70">
        <v>15.864000000000001</v>
      </c>
      <c r="D30">
        <v>54</v>
      </c>
      <c r="E30">
        <v>15</v>
      </c>
      <c r="F30" s="59">
        <f t="shared" si="0"/>
        <v>38.135999999999996</v>
      </c>
      <c r="G30" s="71">
        <v>1</v>
      </c>
      <c r="H30" s="59">
        <f t="shared" si="1"/>
        <v>16.932000000000002</v>
      </c>
    </row>
    <row r="31" spans="1:8" x14ac:dyDescent="0.25">
      <c r="A31" s="57">
        <v>15</v>
      </c>
      <c r="B31" s="58" t="s">
        <v>237</v>
      </c>
      <c r="C31" s="70">
        <f>D31-36</f>
        <v>9</v>
      </c>
      <c r="D31" s="74">
        <v>45</v>
      </c>
      <c r="E31">
        <v>18</v>
      </c>
      <c r="F31" s="59">
        <f t="shared" si="0"/>
        <v>36</v>
      </c>
      <c r="G31" s="71">
        <v>2</v>
      </c>
      <c r="H31" s="59">
        <f t="shared" si="1"/>
        <v>9</v>
      </c>
    </row>
    <row r="32" spans="1:8" x14ac:dyDescent="0.25">
      <c r="A32" s="57">
        <v>15</v>
      </c>
      <c r="B32" s="58" t="s">
        <v>238</v>
      </c>
      <c r="C32" s="70">
        <f>D32-36</f>
        <v>30</v>
      </c>
      <c r="D32">
        <v>66</v>
      </c>
      <c r="E32" t="s">
        <v>303</v>
      </c>
      <c r="F32" s="75">
        <f t="shared" si="0"/>
        <v>36</v>
      </c>
      <c r="G32" s="71">
        <v>2</v>
      </c>
      <c r="H32" s="59">
        <f t="shared" si="1"/>
        <v>30</v>
      </c>
    </row>
    <row r="33" spans="1:8" x14ac:dyDescent="0.25">
      <c r="A33" s="57">
        <v>16</v>
      </c>
      <c r="B33" s="58" t="s">
        <v>239</v>
      </c>
      <c r="C33" s="70">
        <v>29.306000000000001</v>
      </c>
      <c r="D33">
        <v>71</v>
      </c>
      <c r="E33" t="s">
        <v>303</v>
      </c>
      <c r="F33" s="59">
        <f t="shared" si="0"/>
        <v>41.694000000000003</v>
      </c>
      <c r="G33" s="71">
        <v>1</v>
      </c>
      <c r="H33" s="59">
        <f t="shared" si="1"/>
        <v>32.152999999999999</v>
      </c>
    </row>
    <row r="34" spans="1:8" x14ac:dyDescent="0.25">
      <c r="A34" s="57">
        <v>16</v>
      </c>
      <c r="B34" s="58" t="s">
        <v>240</v>
      </c>
      <c r="C34" s="70">
        <v>29.805</v>
      </c>
      <c r="D34">
        <v>66</v>
      </c>
      <c r="E34" t="s">
        <v>303</v>
      </c>
      <c r="F34" s="59">
        <f t="shared" si="0"/>
        <v>36.195</v>
      </c>
      <c r="G34" s="71">
        <v>1</v>
      </c>
      <c r="H34" s="59">
        <f t="shared" si="1"/>
        <v>29.9025</v>
      </c>
    </row>
    <row r="35" spans="1:8" x14ac:dyDescent="0.25">
      <c r="A35" s="57">
        <v>17</v>
      </c>
      <c r="B35" s="58" t="s">
        <v>241</v>
      </c>
      <c r="C35" s="70">
        <v>27.582999999999998</v>
      </c>
      <c r="D35" s="76">
        <v>53</v>
      </c>
      <c r="E35">
        <v>20</v>
      </c>
      <c r="F35" s="59">
        <f t="shared" si="0"/>
        <v>25.417000000000002</v>
      </c>
      <c r="G35" s="71">
        <v>4</v>
      </c>
      <c r="H35" s="59">
        <f t="shared" si="1"/>
        <v>22.291499999999999</v>
      </c>
    </row>
    <row r="36" spans="1:8" x14ac:dyDescent="0.25">
      <c r="A36" s="57">
        <v>17</v>
      </c>
      <c r="B36" s="58" t="s">
        <v>242</v>
      </c>
      <c r="C36" s="70">
        <v>22.478999999999999</v>
      </c>
      <c r="D36">
        <v>55</v>
      </c>
      <c r="E36">
        <v>17</v>
      </c>
      <c r="F36" s="73">
        <f t="shared" si="0"/>
        <v>32.521000000000001</v>
      </c>
      <c r="G36" s="71">
        <v>4</v>
      </c>
      <c r="H36" s="59">
        <f t="shared" si="1"/>
        <v>20.7395</v>
      </c>
    </row>
    <row r="37" spans="1:8" x14ac:dyDescent="0.25">
      <c r="A37" s="57">
        <v>18</v>
      </c>
      <c r="B37" s="58" t="s">
        <v>243</v>
      </c>
      <c r="C37" s="70">
        <v>15.766</v>
      </c>
      <c r="D37">
        <v>57</v>
      </c>
      <c r="E37">
        <v>17</v>
      </c>
      <c r="F37" s="59">
        <f t="shared" si="0"/>
        <v>41.234000000000002</v>
      </c>
      <c r="G37" s="71">
        <v>1</v>
      </c>
      <c r="H37" s="59">
        <f t="shared" si="1"/>
        <v>18.382999999999999</v>
      </c>
    </row>
    <row r="38" spans="1:8" x14ac:dyDescent="0.25">
      <c r="A38" s="57">
        <v>18</v>
      </c>
      <c r="B38" s="58" t="s">
        <v>244</v>
      </c>
      <c r="C38" s="70">
        <v>21.856000000000002</v>
      </c>
      <c r="D38" s="76">
        <v>54</v>
      </c>
      <c r="E38">
        <v>17</v>
      </c>
      <c r="F38" s="59">
        <f t="shared" si="0"/>
        <v>32.143999999999998</v>
      </c>
      <c r="G38" s="71">
        <v>4</v>
      </c>
      <c r="H38" s="59">
        <f t="shared" si="1"/>
        <v>19.928000000000001</v>
      </c>
    </row>
    <row r="39" spans="1:8" x14ac:dyDescent="0.25">
      <c r="A39" s="57">
        <v>19</v>
      </c>
      <c r="B39" s="58" t="s">
        <v>245</v>
      </c>
      <c r="C39" s="70">
        <v>16.731000000000002</v>
      </c>
      <c r="D39">
        <v>60</v>
      </c>
      <c r="E39">
        <v>22</v>
      </c>
      <c r="F39" s="59">
        <f t="shared" si="0"/>
        <v>43.268999999999998</v>
      </c>
      <c r="G39" s="71">
        <v>1</v>
      </c>
      <c r="H39" s="59">
        <f t="shared" si="1"/>
        <v>20.365500000000001</v>
      </c>
    </row>
    <row r="40" spans="1:8" x14ac:dyDescent="0.25">
      <c r="A40" s="57">
        <v>19</v>
      </c>
      <c r="B40" s="58" t="s">
        <v>246</v>
      </c>
      <c r="C40" s="70">
        <v>15.997</v>
      </c>
      <c r="D40">
        <v>58</v>
      </c>
      <c r="E40">
        <v>17</v>
      </c>
      <c r="F40" s="59">
        <f t="shared" si="0"/>
        <v>42.003</v>
      </c>
      <c r="G40" s="71">
        <v>1</v>
      </c>
      <c r="H40" s="59">
        <f t="shared" si="1"/>
        <v>18.9985</v>
      </c>
    </row>
    <row r="41" spans="1:8" x14ac:dyDescent="0.25">
      <c r="A41" s="57">
        <v>20</v>
      </c>
      <c r="B41" s="58" t="s">
        <v>247</v>
      </c>
      <c r="C41" s="70">
        <v>16.634</v>
      </c>
      <c r="F41" s="59" t="s">
        <v>2</v>
      </c>
      <c r="G41" s="71">
        <v>0</v>
      </c>
      <c r="H41" s="59">
        <v>16.63</v>
      </c>
    </row>
    <row r="42" spans="1:8" x14ac:dyDescent="0.25">
      <c r="A42" s="57">
        <v>20</v>
      </c>
      <c r="B42" s="58" t="s">
        <v>248</v>
      </c>
      <c r="C42" s="70"/>
      <c r="F42" s="59" t="s">
        <v>2</v>
      </c>
      <c r="G42" s="71">
        <v>0</v>
      </c>
      <c r="H42" s="59" t="s">
        <v>2</v>
      </c>
    </row>
    <row r="43" spans="1:8" x14ac:dyDescent="0.25">
      <c r="A43" s="57">
        <v>21</v>
      </c>
      <c r="B43" s="58" t="s">
        <v>249</v>
      </c>
      <c r="C43" s="70">
        <v>17.931000000000001</v>
      </c>
      <c r="D43">
        <v>60</v>
      </c>
      <c r="E43">
        <v>17</v>
      </c>
      <c r="F43" s="59">
        <f t="shared" si="0"/>
        <v>42.069000000000003</v>
      </c>
      <c r="G43" s="71">
        <v>1</v>
      </c>
      <c r="H43" s="59">
        <f t="shared" si="1"/>
        <v>20.965499999999999</v>
      </c>
    </row>
    <row r="44" spans="1:8" x14ac:dyDescent="0.25">
      <c r="A44" s="57">
        <v>21</v>
      </c>
      <c r="B44" s="58" t="s">
        <v>250</v>
      </c>
      <c r="C44" s="70">
        <v>24.312999999999999</v>
      </c>
      <c r="D44">
        <v>63</v>
      </c>
      <c r="E44" t="s">
        <v>303</v>
      </c>
      <c r="F44" s="59">
        <f t="shared" si="0"/>
        <v>38.686999999999998</v>
      </c>
      <c r="G44" s="71">
        <v>1</v>
      </c>
      <c r="H44" s="59">
        <f t="shared" si="1"/>
        <v>25.656500000000001</v>
      </c>
    </row>
    <row r="45" spans="1:8" x14ac:dyDescent="0.25">
      <c r="A45" s="57">
        <v>22</v>
      </c>
      <c r="B45" s="58" t="s">
        <v>251</v>
      </c>
      <c r="C45" s="70">
        <f>D45-36</f>
        <v>32</v>
      </c>
      <c r="D45">
        <v>68</v>
      </c>
      <c r="E45">
        <v>22</v>
      </c>
      <c r="F45" s="75">
        <f t="shared" si="0"/>
        <v>36</v>
      </c>
      <c r="G45" s="71">
        <v>2</v>
      </c>
      <c r="H45" s="59">
        <f t="shared" si="1"/>
        <v>32</v>
      </c>
    </row>
    <row r="46" spans="1:8" x14ac:dyDescent="0.25">
      <c r="A46" s="57">
        <v>22</v>
      </c>
      <c r="B46" s="58" t="s">
        <v>302</v>
      </c>
      <c r="C46" s="70">
        <v>36</v>
      </c>
      <c r="D46">
        <v>84</v>
      </c>
      <c r="F46" s="59">
        <f t="shared" si="0"/>
        <v>48</v>
      </c>
      <c r="G46" s="71">
        <v>1</v>
      </c>
      <c r="H46" s="59">
        <v>36</v>
      </c>
    </row>
    <row r="47" spans="1:8" x14ac:dyDescent="0.25">
      <c r="A47" s="57">
        <v>23</v>
      </c>
      <c r="B47" s="58" t="s">
        <v>252</v>
      </c>
      <c r="C47" s="70">
        <v>22.681999999999999</v>
      </c>
      <c r="D47">
        <v>64</v>
      </c>
      <c r="E47" t="s">
        <v>303</v>
      </c>
      <c r="F47" s="59">
        <f t="shared" si="0"/>
        <v>41.317999999999998</v>
      </c>
      <c r="G47" s="71">
        <v>1</v>
      </c>
      <c r="H47" s="59">
        <f t="shared" si="1"/>
        <v>25.341000000000001</v>
      </c>
    </row>
    <row r="48" spans="1:8" x14ac:dyDescent="0.25">
      <c r="A48" s="57">
        <v>23</v>
      </c>
      <c r="B48" s="58" t="s">
        <v>253</v>
      </c>
      <c r="C48" s="70">
        <v>25.199000000000002</v>
      </c>
      <c r="D48" s="74">
        <v>63</v>
      </c>
      <c r="E48">
        <v>16</v>
      </c>
      <c r="F48" s="59">
        <f t="shared" si="0"/>
        <v>37.801000000000002</v>
      </c>
      <c r="G48" s="71">
        <v>2</v>
      </c>
      <c r="H48" s="59">
        <f t="shared" si="1"/>
        <v>26.099499999999999</v>
      </c>
    </row>
    <row r="49" spans="1:8" x14ac:dyDescent="0.25">
      <c r="A49" s="57">
        <v>24</v>
      </c>
      <c r="B49" s="58" t="s">
        <v>300</v>
      </c>
      <c r="C49" s="70">
        <v>19.88</v>
      </c>
      <c r="D49" s="74">
        <v>59</v>
      </c>
      <c r="E49">
        <v>17</v>
      </c>
      <c r="F49" s="59">
        <f t="shared" si="0"/>
        <v>39.120000000000005</v>
      </c>
      <c r="G49" s="71">
        <v>2</v>
      </c>
      <c r="H49" s="59">
        <f t="shared" si="1"/>
        <v>21.439999999999998</v>
      </c>
    </row>
    <row r="50" spans="1:8" s="62" customFormat="1" x14ac:dyDescent="0.25">
      <c r="A50" s="60">
        <v>24</v>
      </c>
      <c r="B50" s="61" t="s">
        <v>301</v>
      </c>
      <c r="C50" s="78">
        <v>22.123999999999999</v>
      </c>
      <c r="D50" s="68">
        <v>58</v>
      </c>
      <c r="E50" s="62">
        <v>24</v>
      </c>
      <c r="F50" s="59">
        <f t="shared" si="0"/>
        <v>35.876000000000005</v>
      </c>
      <c r="G50" s="79">
        <v>3</v>
      </c>
      <c r="H50" s="59">
        <f t="shared" si="1"/>
        <v>22.061999999999998</v>
      </c>
    </row>
    <row r="51" spans="1:8" x14ac:dyDescent="0.25">
      <c r="B51" s="58" t="s">
        <v>304</v>
      </c>
      <c r="C51" s="70">
        <v>22.138999999999999</v>
      </c>
      <c r="D51">
        <v>62</v>
      </c>
      <c r="E51" t="s">
        <v>303</v>
      </c>
      <c r="F51" s="59">
        <f t="shared" si="0"/>
        <v>39.861000000000004</v>
      </c>
      <c r="G51" s="71">
        <v>1</v>
      </c>
      <c r="H51" s="59">
        <f t="shared" si="1"/>
        <v>24.069499999999998</v>
      </c>
    </row>
    <row r="52" spans="1:8" x14ac:dyDescent="0.25">
      <c r="B52" s="58" t="s">
        <v>305</v>
      </c>
      <c r="C52" s="70">
        <v>17.151</v>
      </c>
      <c r="D52">
        <v>55</v>
      </c>
      <c r="E52">
        <v>14</v>
      </c>
      <c r="F52" s="59">
        <f t="shared" si="0"/>
        <v>37.849000000000004</v>
      </c>
      <c r="G52" s="71">
        <v>1</v>
      </c>
      <c r="H52" s="59">
        <f t="shared" si="1"/>
        <v>18.075499999999998</v>
      </c>
    </row>
    <row r="53" spans="1:8" x14ac:dyDescent="0.25">
      <c r="B53" s="58" t="s">
        <v>306</v>
      </c>
      <c r="C53" s="70">
        <v>13.361000000000001</v>
      </c>
      <c r="D53">
        <v>54</v>
      </c>
      <c r="E53">
        <v>20</v>
      </c>
      <c r="F53" s="59">
        <f t="shared" si="0"/>
        <v>40.638999999999996</v>
      </c>
      <c r="G53" s="71">
        <v>1</v>
      </c>
      <c r="H53" s="59">
        <f t="shared" si="1"/>
        <v>15.6805</v>
      </c>
    </row>
    <row r="54" spans="1:8" x14ac:dyDescent="0.25">
      <c r="B54" s="58" t="s">
        <v>307</v>
      </c>
      <c r="C54" s="70">
        <v>26.905999999999999</v>
      </c>
      <c r="D54">
        <v>71</v>
      </c>
      <c r="E54">
        <v>21</v>
      </c>
      <c r="F54" s="59">
        <f t="shared" si="0"/>
        <v>44.094000000000001</v>
      </c>
      <c r="G54" s="71">
        <v>1</v>
      </c>
      <c r="H54" s="59">
        <f t="shared" si="1"/>
        <v>30.952999999999999</v>
      </c>
    </row>
    <row r="55" spans="1:8" x14ac:dyDescent="0.25">
      <c r="B55" s="58" t="s">
        <v>308</v>
      </c>
      <c r="C55" s="80">
        <v>25.077999999999999</v>
      </c>
      <c r="D55" s="81">
        <v>75</v>
      </c>
      <c r="E55" s="81" t="s">
        <v>303</v>
      </c>
      <c r="F55" s="82">
        <f t="shared" si="0"/>
        <v>49.921999999999997</v>
      </c>
      <c r="G55" s="83">
        <v>1</v>
      </c>
      <c r="H55" s="59">
        <f t="shared" si="1"/>
        <v>32.039000000000001</v>
      </c>
    </row>
  </sheetData>
  <mergeCells count="3">
    <mergeCell ref="C1:Z1"/>
    <mergeCell ref="AA1:AZ1"/>
    <mergeCell ref="BA1:B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4ABE-EACA-4DF1-9478-B7BBE8181C0D}">
  <dimension ref="A1:G55"/>
  <sheetViews>
    <sheetView tabSelected="1" zoomScale="131" zoomScaleNormal="131" workbookViewId="0">
      <selection sqref="A1:G1"/>
    </sheetView>
  </sheetViews>
  <sheetFormatPr defaultRowHeight="15" x14ac:dyDescent="0.25"/>
  <cols>
    <col min="1" max="1" width="18.5703125" bestFit="1" customWidth="1"/>
    <col min="7" max="7" width="8.85546875" style="59"/>
  </cols>
  <sheetData>
    <row r="1" spans="1:7" ht="29.45" customHeight="1" thickBot="1" x14ac:dyDescent="0.3">
      <c r="A1" s="164" t="s">
        <v>315</v>
      </c>
      <c r="B1" s="164"/>
      <c r="C1" s="164"/>
      <c r="D1" s="164"/>
      <c r="E1" s="164"/>
      <c r="F1" s="164"/>
      <c r="G1" s="164"/>
    </row>
    <row r="2" spans="1:7" ht="15.75" thickBot="1" x14ac:dyDescent="0.3">
      <c r="A2" s="158" t="s">
        <v>309</v>
      </c>
      <c r="B2" s="159"/>
      <c r="C2" s="159"/>
      <c r="D2" s="159"/>
      <c r="E2" s="159"/>
      <c r="F2" s="159"/>
      <c r="G2" s="160"/>
    </row>
    <row r="3" spans="1:7" ht="45.75" thickBot="1" x14ac:dyDescent="0.3">
      <c r="A3" s="118" t="s">
        <v>187</v>
      </c>
      <c r="B3" s="119" t="s">
        <v>293</v>
      </c>
      <c r="C3" s="120">
        <v>45419</v>
      </c>
      <c r="D3" s="121" t="s">
        <v>257</v>
      </c>
      <c r="E3" s="121" t="s">
        <v>258</v>
      </c>
      <c r="F3" s="122" t="s">
        <v>313</v>
      </c>
      <c r="G3" s="132" t="s">
        <v>314</v>
      </c>
    </row>
    <row r="4" spans="1:7" ht="16.5" thickTop="1" thickBot="1" x14ac:dyDescent="0.3">
      <c r="A4" s="108" t="s">
        <v>223</v>
      </c>
      <c r="B4" s="89">
        <v>8.4640000000000004</v>
      </c>
      <c r="C4" s="90">
        <v>43</v>
      </c>
      <c r="D4" s="91">
        <v>13</v>
      </c>
      <c r="E4" s="112">
        <f t="shared" ref="E4:E18" si="0">C4-B4</f>
        <v>34.536000000000001</v>
      </c>
      <c r="F4" s="123">
        <v>6</v>
      </c>
      <c r="G4" s="133">
        <f>(C4-36+B4)/2</f>
        <v>7.7320000000000002</v>
      </c>
    </row>
    <row r="5" spans="1:7" ht="15.75" thickBot="1" x14ac:dyDescent="0.3">
      <c r="A5" s="109" t="s">
        <v>235</v>
      </c>
      <c r="B5" s="92">
        <v>11.122999999999999</v>
      </c>
      <c r="C5" s="93">
        <v>44</v>
      </c>
      <c r="D5" s="94">
        <v>14</v>
      </c>
      <c r="E5" s="113">
        <f t="shared" si="0"/>
        <v>32.877000000000002</v>
      </c>
      <c r="F5" s="124">
        <v>3</v>
      </c>
      <c r="G5" s="133">
        <f t="shared" ref="G5:G18" si="1">(C5-36+B5)/2</f>
        <v>9.5614999999999988</v>
      </c>
    </row>
    <row r="6" spans="1:7" ht="15.75" thickBot="1" x14ac:dyDescent="0.3">
      <c r="A6" s="109" t="s">
        <v>237</v>
      </c>
      <c r="B6" s="92">
        <f>C6-36</f>
        <v>9</v>
      </c>
      <c r="C6" s="96">
        <v>45</v>
      </c>
      <c r="D6" s="94">
        <v>18</v>
      </c>
      <c r="E6" s="113">
        <f t="shared" si="0"/>
        <v>36</v>
      </c>
      <c r="F6" s="124">
        <v>2</v>
      </c>
      <c r="G6" s="133">
        <f t="shared" si="1"/>
        <v>9</v>
      </c>
    </row>
    <row r="7" spans="1:7" ht="15.75" thickBot="1" x14ac:dyDescent="0.3">
      <c r="A7" s="109" t="s">
        <v>234</v>
      </c>
      <c r="B7" s="92">
        <v>10.801</v>
      </c>
      <c r="C7" s="94">
        <v>45</v>
      </c>
      <c r="D7" s="94">
        <v>16</v>
      </c>
      <c r="E7" s="114">
        <f t="shared" si="0"/>
        <v>34.198999999999998</v>
      </c>
      <c r="F7" s="124">
        <v>3</v>
      </c>
      <c r="G7" s="133">
        <f t="shared" si="1"/>
        <v>9.900500000000001</v>
      </c>
    </row>
    <row r="8" spans="1:7" ht="15.75" thickBot="1" x14ac:dyDescent="0.3">
      <c r="A8" s="109" t="s">
        <v>229</v>
      </c>
      <c r="B8" s="92">
        <f>C8-36</f>
        <v>13</v>
      </c>
      <c r="C8" s="94">
        <v>49</v>
      </c>
      <c r="D8" s="94">
        <v>15</v>
      </c>
      <c r="E8" s="115">
        <f t="shared" si="0"/>
        <v>36</v>
      </c>
      <c r="F8" s="124">
        <v>2</v>
      </c>
      <c r="G8" s="133">
        <f t="shared" si="1"/>
        <v>13</v>
      </c>
    </row>
    <row r="9" spans="1:7" ht="15.75" thickBot="1" x14ac:dyDescent="0.3">
      <c r="A9" s="109" t="s">
        <v>212</v>
      </c>
      <c r="B9" s="92">
        <v>17.431000000000001</v>
      </c>
      <c r="C9" s="94">
        <v>49</v>
      </c>
      <c r="D9" s="94">
        <v>17</v>
      </c>
      <c r="E9" s="116">
        <f t="shared" si="0"/>
        <v>31.568999999999999</v>
      </c>
      <c r="F9" s="124">
        <v>4</v>
      </c>
      <c r="G9" s="133">
        <f t="shared" si="1"/>
        <v>15.2155</v>
      </c>
    </row>
    <row r="10" spans="1:7" ht="15.75" thickBot="1" x14ac:dyDescent="0.3">
      <c r="A10" s="109" t="s">
        <v>209</v>
      </c>
      <c r="B10" s="92">
        <v>15.991</v>
      </c>
      <c r="C10" s="94">
        <v>52</v>
      </c>
      <c r="D10" s="94">
        <v>21</v>
      </c>
      <c r="E10" s="113">
        <f t="shared" si="0"/>
        <v>36.009</v>
      </c>
      <c r="F10" s="124">
        <v>1</v>
      </c>
      <c r="G10" s="133">
        <f t="shared" si="1"/>
        <v>15.9955</v>
      </c>
    </row>
    <row r="11" spans="1:7" ht="15.75" thickBot="1" x14ac:dyDescent="0.3">
      <c r="A11" s="109" t="s">
        <v>306</v>
      </c>
      <c r="B11" s="92">
        <v>13.361000000000001</v>
      </c>
      <c r="C11" s="94">
        <v>54</v>
      </c>
      <c r="D11" s="94">
        <v>20</v>
      </c>
      <c r="E11" s="113">
        <f t="shared" si="0"/>
        <v>40.638999999999996</v>
      </c>
      <c r="F11" s="124">
        <v>1</v>
      </c>
      <c r="G11" s="133">
        <f t="shared" si="1"/>
        <v>15.6805</v>
      </c>
    </row>
    <row r="12" spans="1:7" ht="15.75" thickBot="1" x14ac:dyDescent="0.3">
      <c r="A12" s="109" t="s">
        <v>236</v>
      </c>
      <c r="B12" s="92">
        <v>15.864000000000001</v>
      </c>
      <c r="C12" s="94">
        <v>54</v>
      </c>
      <c r="D12" s="94">
        <v>15</v>
      </c>
      <c r="E12" s="113">
        <f t="shared" si="0"/>
        <v>38.135999999999996</v>
      </c>
      <c r="F12" s="124">
        <v>1</v>
      </c>
      <c r="G12" s="133">
        <f t="shared" si="1"/>
        <v>16.932000000000002</v>
      </c>
    </row>
    <row r="13" spans="1:7" ht="15.75" thickBot="1" x14ac:dyDescent="0.3">
      <c r="A13" s="109" t="s">
        <v>305</v>
      </c>
      <c r="B13" s="92">
        <v>17.151</v>
      </c>
      <c r="C13" s="94">
        <v>55</v>
      </c>
      <c r="D13" s="94">
        <v>14</v>
      </c>
      <c r="E13" s="113">
        <f t="shared" si="0"/>
        <v>37.849000000000004</v>
      </c>
      <c r="F13" s="124">
        <v>1</v>
      </c>
      <c r="G13" s="133">
        <f t="shared" si="1"/>
        <v>18.075499999999998</v>
      </c>
    </row>
    <row r="14" spans="1:7" ht="15.75" thickBot="1" x14ac:dyDescent="0.3">
      <c r="A14" s="109" t="s">
        <v>210</v>
      </c>
      <c r="B14" s="92">
        <v>17.809000000000001</v>
      </c>
      <c r="C14" s="94">
        <v>55</v>
      </c>
      <c r="D14" s="94">
        <v>18</v>
      </c>
      <c r="E14" s="113">
        <f t="shared" si="0"/>
        <v>37.191000000000003</v>
      </c>
      <c r="F14" s="124">
        <v>1</v>
      </c>
      <c r="G14" s="133">
        <f t="shared" si="1"/>
        <v>18.404499999999999</v>
      </c>
    </row>
    <row r="15" spans="1:7" ht="15.75" thickBot="1" x14ac:dyDescent="0.3">
      <c r="A15" s="109" t="s">
        <v>243</v>
      </c>
      <c r="B15" s="92">
        <v>15.766</v>
      </c>
      <c r="C15" s="94">
        <v>57</v>
      </c>
      <c r="D15" s="94">
        <v>17</v>
      </c>
      <c r="E15" s="113">
        <f t="shared" si="0"/>
        <v>41.234000000000002</v>
      </c>
      <c r="F15" s="124">
        <v>1</v>
      </c>
      <c r="G15" s="133">
        <f t="shared" si="1"/>
        <v>18.382999999999999</v>
      </c>
    </row>
    <row r="16" spans="1:7" ht="15.75" thickBot="1" x14ac:dyDescent="0.3">
      <c r="A16" s="109" t="s">
        <v>246</v>
      </c>
      <c r="B16" s="92">
        <v>15.997</v>
      </c>
      <c r="C16" s="94">
        <v>58</v>
      </c>
      <c r="D16" s="94">
        <v>17</v>
      </c>
      <c r="E16" s="113">
        <f t="shared" si="0"/>
        <v>42.003</v>
      </c>
      <c r="F16" s="124">
        <v>1</v>
      </c>
      <c r="G16" s="133">
        <f t="shared" si="1"/>
        <v>18.9985</v>
      </c>
    </row>
    <row r="17" spans="1:7" ht="15.75" thickBot="1" x14ac:dyDescent="0.3">
      <c r="A17" s="109" t="s">
        <v>218</v>
      </c>
      <c r="B17" s="92">
        <v>17.597000000000001</v>
      </c>
      <c r="C17" s="94">
        <v>59</v>
      </c>
      <c r="D17" s="94">
        <v>17</v>
      </c>
      <c r="E17" s="113">
        <f t="shared" si="0"/>
        <v>41.402999999999999</v>
      </c>
      <c r="F17" s="124">
        <v>1</v>
      </c>
      <c r="G17" s="133">
        <f t="shared" si="1"/>
        <v>20.298500000000001</v>
      </c>
    </row>
    <row r="18" spans="1:7" ht="15.75" thickBot="1" x14ac:dyDescent="0.3">
      <c r="A18" s="110" t="s">
        <v>245</v>
      </c>
      <c r="B18" s="99">
        <v>16.731000000000002</v>
      </c>
      <c r="C18" s="100">
        <v>60</v>
      </c>
      <c r="D18" s="100">
        <v>22</v>
      </c>
      <c r="E18" s="117">
        <f t="shared" si="0"/>
        <v>43.268999999999998</v>
      </c>
      <c r="F18" s="125">
        <v>1</v>
      </c>
      <c r="G18" s="133">
        <f t="shared" si="1"/>
        <v>20.365500000000001</v>
      </c>
    </row>
    <row r="19" spans="1:7" ht="16.5" thickTop="1" thickBot="1" x14ac:dyDescent="0.3">
      <c r="A19" s="88"/>
      <c r="B19" s="88"/>
      <c r="C19" s="88"/>
      <c r="D19" s="88"/>
      <c r="E19" s="88"/>
      <c r="F19" s="88"/>
    </row>
    <row r="20" spans="1:7" ht="16.5" thickTop="1" thickBot="1" x14ac:dyDescent="0.3">
      <c r="A20" s="161" t="s">
        <v>310</v>
      </c>
      <c r="B20" s="162"/>
      <c r="C20" s="162"/>
      <c r="D20" s="162"/>
      <c r="E20" s="162"/>
      <c r="F20" s="162"/>
      <c r="G20" s="163"/>
    </row>
    <row r="21" spans="1:7" ht="46.5" thickTop="1" thickBot="1" x14ac:dyDescent="0.3">
      <c r="A21" s="126" t="s">
        <v>187</v>
      </c>
      <c r="B21" s="127" t="s">
        <v>293</v>
      </c>
      <c r="C21" s="128">
        <v>45419</v>
      </c>
      <c r="D21" s="129" t="s">
        <v>257</v>
      </c>
      <c r="E21" s="129" t="s">
        <v>258</v>
      </c>
      <c r="F21" s="131" t="s">
        <v>313</v>
      </c>
      <c r="G21" s="134" t="s">
        <v>314</v>
      </c>
    </row>
    <row r="22" spans="1:7" ht="15.75" thickTop="1" x14ac:dyDescent="0.25">
      <c r="A22" s="111" t="s">
        <v>244</v>
      </c>
      <c r="B22" s="102">
        <v>21.856000000000002</v>
      </c>
      <c r="C22" s="103">
        <v>54</v>
      </c>
      <c r="D22" s="104">
        <v>17</v>
      </c>
      <c r="E22" s="105">
        <f t="shared" ref="E22:E36" si="2">C22-B22</f>
        <v>32.143999999999998</v>
      </c>
      <c r="F22" s="130">
        <v>4</v>
      </c>
      <c r="G22" s="66">
        <f>(C22-36+B22)/2</f>
        <v>19.928000000000001</v>
      </c>
    </row>
    <row r="23" spans="1:7" x14ac:dyDescent="0.25">
      <c r="A23" s="109" t="s">
        <v>242</v>
      </c>
      <c r="B23" s="92">
        <v>22.478999999999999</v>
      </c>
      <c r="C23" s="94">
        <v>55</v>
      </c>
      <c r="D23" s="94">
        <v>17</v>
      </c>
      <c r="E23" s="106">
        <f t="shared" si="2"/>
        <v>32.521000000000001</v>
      </c>
      <c r="F23" s="124">
        <v>4</v>
      </c>
      <c r="G23" s="66">
        <f t="shared" ref="G23:G36" si="3">(C23-36+B23)/2</f>
        <v>20.7395</v>
      </c>
    </row>
    <row r="24" spans="1:7" x14ac:dyDescent="0.25">
      <c r="A24" s="109" t="s">
        <v>312</v>
      </c>
      <c r="B24" s="92">
        <v>22.123999999999999</v>
      </c>
      <c r="C24" s="93">
        <v>58</v>
      </c>
      <c r="D24" s="94">
        <v>24</v>
      </c>
      <c r="E24" s="95">
        <f t="shared" si="2"/>
        <v>35.876000000000005</v>
      </c>
      <c r="F24" s="124">
        <v>3</v>
      </c>
      <c r="G24" s="66">
        <f t="shared" si="3"/>
        <v>22.061999999999998</v>
      </c>
    </row>
    <row r="25" spans="1:7" x14ac:dyDescent="0.25">
      <c r="A25" s="109" t="s">
        <v>300</v>
      </c>
      <c r="B25" s="92">
        <v>19.88</v>
      </c>
      <c r="C25" s="96">
        <v>59</v>
      </c>
      <c r="D25" s="94">
        <v>17</v>
      </c>
      <c r="E25" s="95">
        <f t="shared" si="2"/>
        <v>39.120000000000005</v>
      </c>
      <c r="F25" s="124">
        <v>2</v>
      </c>
      <c r="G25" s="66">
        <f t="shared" si="3"/>
        <v>21.439999999999998</v>
      </c>
    </row>
    <row r="26" spans="1:7" x14ac:dyDescent="0.25">
      <c r="A26" s="109" t="s">
        <v>228</v>
      </c>
      <c r="B26" s="92">
        <v>24.332999999999998</v>
      </c>
      <c r="C26" s="94">
        <v>59</v>
      </c>
      <c r="D26" s="94" t="s">
        <v>303</v>
      </c>
      <c r="E26" s="97">
        <f t="shared" si="2"/>
        <v>34.667000000000002</v>
      </c>
      <c r="F26" s="124">
        <v>3</v>
      </c>
      <c r="G26" s="66">
        <f t="shared" si="3"/>
        <v>23.666499999999999</v>
      </c>
    </row>
    <row r="27" spans="1:7" x14ac:dyDescent="0.25">
      <c r="A27" s="109" t="s">
        <v>249</v>
      </c>
      <c r="B27" s="92">
        <v>17.931000000000001</v>
      </c>
      <c r="C27" s="94">
        <v>60</v>
      </c>
      <c r="D27" s="94">
        <v>17</v>
      </c>
      <c r="E27" s="95">
        <f t="shared" si="2"/>
        <v>42.069000000000003</v>
      </c>
      <c r="F27" s="124">
        <v>1</v>
      </c>
      <c r="G27" s="66">
        <f t="shared" si="3"/>
        <v>20.965499999999999</v>
      </c>
    </row>
    <row r="28" spans="1:7" x14ac:dyDescent="0.25">
      <c r="A28" s="109" t="s">
        <v>220</v>
      </c>
      <c r="B28" s="92">
        <f>C28-36</f>
        <v>25</v>
      </c>
      <c r="C28" s="94">
        <v>61</v>
      </c>
      <c r="D28" s="94" t="s">
        <v>303</v>
      </c>
      <c r="E28" s="98">
        <f t="shared" si="2"/>
        <v>36</v>
      </c>
      <c r="F28" s="124">
        <v>2</v>
      </c>
      <c r="G28" s="66">
        <f t="shared" si="3"/>
        <v>25</v>
      </c>
    </row>
    <row r="29" spans="1:7" x14ac:dyDescent="0.25">
      <c r="A29" s="109" t="s">
        <v>230</v>
      </c>
      <c r="B29" s="92">
        <v>18</v>
      </c>
      <c r="C29" s="94">
        <v>62</v>
      </c>
      <c r="D29" s="94">
        <v>22</v>
      </c>
      <c r="E29" s="95">
        <f t="shared" si="2"/>
        <v>44</v>
      </c>
      <c r="F29" s="124">
        <v>1</v>
      </c>
      <c r="G29" s="66">
        <f t="shared" si="3"/>
        <v>22</v>
      </c>
    </row>
    <row r="30" spans="1:7" x14ac:dyDescent="0.25">
      <c r="A30" s="109" t="s">
        <v>215</v>
      </c>
      <c r="B30" s="92">
        <v>20.84</v>
      </c>
      <c r="C30" s="94">
        <v>62</v>
      </c>
      <c r="D30" s="94">
        <v>20</v>
      </c>
      <c r="E30" s="95">
        <f t="shared" si="2"/>
        <v>41.16</v>
      </c>
      <c r="F30" s="124">
        <v>1</v>
      </c>
      <c r="G30" s="66">
        <f t="shared" si="3"/>
        <v>23.42</v>
      </c>
    </row>
    <row r="31" spans="1:7" x14ac:dyDescent="0.25">
      <c r="A31" s="109" t="s">
        <v>304</v>
      </c>
      <c r="B31" s="92">
        <v>22.138999999999999</v>
      </c>
      <c r="C31" s="94">
        <v>62</v>
      </c>
      <c r="D31" s="94" t="s">
        <v>303</v>
      </c>
      <c r="E31" s="95">
        <f t="shared" si="2"/>
        <v>39.861000000000004</v>
      </c>
      <c r="F31" s="124">
        <v>1</v>
      </c>
      <c r="G31" s="66">
        <f t="shared" si="3"/>
        <v>24.069499999999998</v>
      </c>
    </row>
    <row r="32" spans="1:7" x14ac:dyDescent="0.25">
      <c r="A32" s="109" t="s">
        <v>224</v>
      </c>
      <c r="B32" s="92">
        <v>20.63</v>
      </c>
      <c r="C32" s="94">
        <v>63</v>
      </c>
      <c r="D32" s="94">
        <v>23</v>
      </c>
      <c r="E32" s="95">
        <f t="shared" si="2"/>
        <v>42.370000000000005</v>
      </c>
      <c r="F32" s="124">
        <v>1</v>
      </c>
      <c r="G32" s="66">
        <f t="shared" si="3"/>
        <v>23.814999999999998</v>
      </c>
    </row>
    <row r="33" spans="1:7" x14ac:dyDescent="0.25">
      <c r="A33" s="109" t="s">
        <v>250</v>
      </c>
      <c r="B33" s="92">
        <v>24.312999999999999</v>
      </c>
      <c r="C33" s="94">
        <v>63</v>
      </c>
      <c r="D33" s="94" t="s">
        <v>303</v>
      </c>
      <c r="E33" s="95">
        <f t="shared" si="2"/>
        <v>38.686999999999998</v>
      </c>
      <c r="F33" s="124">
        <v>1</v>
      </c>
      <c r="G33" s="66">
        <f t="shared" si="3"/>
        <v>25.656500000000001</v>
      </c>
    </row>
    <row r="34" spans="1:7" x14ac:dyDescent="0.25">
      <c r="A34" s="109" t="s">
        <v>252</v>
      </c>
      <c r="B34" s="92">
        <v>22.681999999999999</v>
      </c>
      <c r="C34" s="94">
        <v>64</v>
      </c>
      <c r="D34" s="94" t="s">
        <v>303</v>
      </c>
      <c r="E34" s="95">
        <f t="shared" si="2"/>
        <v>41.317999999999998</v>
      </c>
      <c r="F34" s="124">
        <v>1</v>
      </c>
      <c r="G34" s="66">
        <f t="shared" si="3"/>
        <v>25.341000000000001</v>
      </c>
    </row>
    <row r="35" spans="1:7" x14ac:dyDescent="0.25">
      <c r="A35" s="109" t="s">
        <v>225</v>
      </c>
      <c r="B35" s="92">
        <v>22.367999999999999</v>
      </c>
      <c r="C35" s="94">
        <v>65</v>
      </c>
      <c r="D35" s="94" t="s">
        <v>303</v>
      </c>
      <c r="E35" s="95">
        <f t="shared" si="2"/>
        <v>42.632000000000005</v>
      </c>
      <c r="F35" s="124">
        <v>1</v>
      </c>
      <c r="G35" s="66">
        <f t="shared" si="3"/>
        <v>25.683999999999997</v>
      </c>
    </row>
    <row r="36" spans="1:7" ht="15.75" thickBot="1" x14ac:dyDescent="0.3">
      <c r="A36" s="110" t="s">
        <v>222</v>
      </c>
      <c r="B36" s="99">
        <v>20.524999999999999</v>
      </c>
      <c r="C36" s="100">
        <v>66</v>
      </c>
      <c r="D36" s="100" t="s">
        <v>303</v>
      </c>
      <c r="E36" s="101">
        <f t="shared" si="2"/>
        <v>45.475000000000001</v>
      </c>
      <c r="F36" s="125">
        <v>1</v>
      </c>
      <c r="G36" s="66">
        <f t="shared" si="3"/>
        <v>25.262499999999999</v>
      </c>
    </row>
    <row r="37" spans="1:7" ht="16.5" thickTop="1" thickBot="1" x14ac:dyDescent="0.3">
      <c r="A37" s="88"/>
      <c r="B37" s="88"/>
      <c r="C37" s="88"/>
      <c r="D37" s="88"/>
      <c r="E37" s="88"/>
      <c r="F37" s="88"/>
    </row>
    <row r="38" spans="1:7" ht="16.5" thickTop="1" thickBot="1" x14ac:dyDescent="0.3">
      <c r="A38" s="161" t="s">
        <v>311</v>
      </c>
      <c r="B38" s="162"/>
      <c r="C38" s="162"/>
      <c r="D38" s="162"/>
      <c r="E38" s="162"/>
      <c r="F38" s="162"/>
      <c r="G38" s="163"/>
    </row>
    <row r="39" spans="1:7" ht="46.5" thickTop="1" thickBot="1" x14ac:dyDescent="0.3">
      <c r="A39" s="118" t="s">
        <v>187</v>
      </c>
      <c r="B39" s="119" t="s">
        <v>293</v>
      </c>
      <c r="C39" s="120">
        <v>45419</v>
      </c>
      <c r="D39" s="121" t="s">
        <v>257</v>
      </c>
      <c r="E39" s="121" t="s">
        <v>258</v>
      </c>
      <c r="F39" s="107" t="s">
        <v>313</v>
      </c>
      <c r="G39" s="135" t="s">
        <v>314</v>
      </c>
    </row>
    <row r="40" spans="1:7" ht="15.75" thickTop="1" x14ac:dyDescent="0.25">
      <c r="A40" s="111" t="s">
        <v>241</v>
      </c>
      <c r="B40" s="102">
        <v>27.582999999999998</v>
      </c>
      <c r="C40" s="103">
        <v>53</v>
      </c>
      <c r="D40" s="104">
        <v>20</v>
      </c>
      <c r="E40" s="102">
        <f t="shared" ref="E40:E54" si="4">C40-B40</f>
        <v>25.417000000000002</v>
      </c>
      <c r="F40" s="104">
        <v>4</v>
      </c>
      <c r="G40" s="67">
        <f>(C40-36+B40)/2</f>
        <v>22.291499999999999</v>
      </c>
    </row>
    <row r="41" spans="1:7" x14ac:dyDescent="0.25">
      <c r="A41" s="109" t="s">
        <v>213</v>
      </c>
      <c r="B41" s="92">
        <v>25.233000000000001</v>
      </c>
      <c r="C41" s="93">
        <v>61</v>
      </c>
      <c r="D41" s="94">
        <v>21</v>
      </c>
      <c r="E41" s="92">
        <f t="shared" si="4"/>
        <v>35.766999999999996</v>
      </c>
      <c r="F41" s="94">
        <v>3</v>
      </c>
      <c r="G41" s="64">
        <f t="shared" ref="G41:G54" si="5">(C41-36+B41)/2</f>
        <v>25.116500000000002</v>
      </c>
    </row>
    <row r="42" spans="1:7" x14ac:dyDescent="0.25">
      <c r="A42" s="109" t="s">
        <v>253</v>
      </c>
      <c r="B42" s="92">
        <v>25.199000000000002</v>
      </c>
      <c r="C42" s="96">
        <v>63</v>
      </c>
      <c r="D42" s="94">
        <v>16</v>
      </c>
      <c r="E42" s="92">
        <f t="shared" si="4"/>
        <v>37.801000000000002</v>
      </c>
      <c r="F42" s="94">
        <v>2</v>
      </c>
      <c r="G42" s="64">
        <f t="shared" si="5"/>
        <v>26.099499999999999</v>
      </c>
    </row>
    <row r="43" spans="1:7" x14ac:dyDescent="0.25">
      <c r="A43" s="109" t="s">
        <v>217</v>
      </c>
      <c r="B43" s="92">
        <f>C43-36</f>
        <v>27</v>
      </c>
      <c r="C43" s="96">
        <v>63</v>
      </c>
      <c r="D43" s="94">
        <v>19</v>
      </c>
      <c r="E43" s="92">
        <f t="shared" si="4"/>
        <v>36</v>
      </c>
      <c r="F43" s="94">
        <v>2</v>
      </c>
      <c r="G43" s="64">
        <f t="shared" si="5"/>
        <v>27</v>
      </c>
    </row>
    <row r="44" spans="1:7" x14ac:dyDescent="0.25">
      <c r="A44" s="109" t="s">
        <v>233</v>
      </c>
      <c r="B44" s="92">
        <v>29.173999999999999</v>
      </c>
      <c r="C44" s="136">
        <v>63</v>
      </c>
      <c r="D44" s="94">
        <v>18</v>
      </c>
      <c r="E44" s="137">
        <f t="shared" si="4"/>
        <v>33.826000000000001</v>
      </c>
      <c r="F44" s="94">
        <v>4</v>
      </c>
      <c r="G44" s="64">
        <f t="shared" si="5"/>
        <v>28.087</v>
      </c>
    </row>
    <row r="45" spans="1:7" x14ac:dyDescent="0.25">
      <c r="A45" s="109" t="s">
        <v>226</v>
      </c>
      <c r="B45" s="92">
        <v>27</v>
      </c>
      <c r="C45" s="94">
        <v>64</v>
      </c>
      <c r="D45" s="94">
        <v>28</v>
      </c>
      <c r="E45" s="92">
        <f t="shared" si="4"/>
        <v>37</v>
      </c>
      <c r="F45" s="94">
        <v>1</v>
      </c>
      <c r="G45" s="64">
        <f t="shared" si="5"/>
        <v>27.5</v>
      </c>
    </row>
    <row r="46" spans="1:7" x14ac:dyDescent="0.25">
      <c r="A46" s="109" t="s">
        <v>214</v>
      </c>
      <c r="B46" s="92">
        <v>26.673999999999999</v>
      </c>
      <c r="C46" s="94">
        <v>65</v>
      </c>
      <c r="D46" s="94">
        <v>20</v>
      </c>
      <c r="E46" s="92">
        <f t="shared" si="4"/>
        <v>38.326000000000001</v>
      </c>
      <c r="F46" s="94">
        <v>1</v>
      </c>
      <c r="G46" s="64">
        <f t="shared" si="5"/>
        <v>27.837</v>
      </c>
    </row>
    <row r="47" spans="1:7" x14ac:dyDescent="0.25">
      <c r="A47" s="109" t="s">
        <v>240</v>
      </c>
      <c r="B47" s="92">
        <v>29.805</v>
      </c>
      <c r="C47" s="94">
        <v>66</v>
      </c>
      <c r="D47" s="94" t="s">
        <v>303</v>
      </c>
      <c r="E47" s="92">
        <f t="shared" si="4"/>
        <v>36.195</v>
      </c>
      <c r="F47" s="94">
        <v>1</v>
      </c>
      <c r="G47" s="64">
        <f t="shared" si="5"/>
        <v>29.9025</v>
      </c>
    </row>
    <row r="48" spans="1:7" x14ac:dyDescent="0.25">
      <c r="A48" s="109" t="s">
        <v>238</v>
      </c>
      <c r="B48" s="92">
        <f>C48-36</f>
        <v>30</v>
      </c>
      <c r="C48" s="94">
        <v>66</v>
      </c>
      <c r="D48" s="94" t="s">
        <v>303</v>
      </c>
      <c r="E48" s="138">
        <f t="shared" si="4"/>
        <v>36</v>
      </c>
      <c r="F48" s="94">
        <v>2</v>
      </c>
      <c r="G48" s="64">
        <f t="shared" si="5"/>
        <v>30</v>
      </c>
    </row>
    <row r="49" spans="1:7" x14ac:dyDescent="0.25">
      <c r="A49" s="109" t="s">
        <v>211</v>
      </c>
      <c r="B49" s="92">
        <v>32.222000000000001</v>
      </c>
      <c r="C49" s="94">
        <v>67</v>
      </c>
      <c r="D49" s="94" t="s">
        <v>303</v>
      </c>
      <c r="E49" s="139">
        <f t="shared" si="4"/>
        <v>34.777999999999999</v>
      </c>
      <c r="F49" s="94">
        <v>3</v>
      </c>
      <c r="G49" s="64">
        <f t="shared" si="5"/>
        <v>31.611000000000001</v>
      </c>
    </row>
    <row r="50" spans="1:7" x14ac:dyDescent="0.25">
      <c r="A50" s="109" t="s">
        <v>251</v>
      </c>
      <c r="B50" s="92">
        <f>C50-36</f>
        <v>32</v>
      </c>
      <c r="C50" s="94">
        <v>68</v>
      </c>
      <c r="D50" s="94">
        <v>22</v>
      </c>
      <c r="E50" s="138">
        <f t="shared" si="4"/>
        <v>36</v>
      </c>
      <c r="F50" s="94">
        <v>2</v>
      </c>
      <c r="G50" s="64">
        <f t="shared" si="5"/>
        <v>32</v>
      </c>
    </row>
    <row r="51" spans="1:7" x14ac:dyDescent="0.25">
      <c r="A51" s="109" t="s">
        <v>307</v>
      </c>
      <c r="B51" s="92">
        <v>26.905999999999999</v>
      </c>
      <c r="C51" s="94">
        <v>71</v>
      </c>
      <c r="D51" s="94">
        <v>21</v>
      </c>
      <c r="E51" s="92">
        <f t="shared" si="4"/>
        <v>44.094000000000001</v>
      </c>
      <c r="F51" s="94">
        <v>1</v>
      </c>
      <c r="G51" s="64">
        <f t="shared" si="5"/>
        <v>30.952999999999999</v>
      </c>
    </row>
    <row r="52" spans="1:7" x14ac:dyDescent="0.25">
      <c r="A52" s="109" t="s">
        <v>239</v>
      </c>
      <c r="B52" s="92">
        <v>29.306000000000001</v>
      </c>
      <c r="C52" s="94">
        <v>71</v>
      </c>
      <c r="D52" s="94" t="s">
        <v>303</v>
      </c>
      <c r="E52" s="92">
        <f t="shared" si="4"/>
        <v>41.694000000000003</v>
      </c>
      <c r="F52" s="94">
        <v>1</v>
      </c>
      <c r="G52" s="64">
        <f t="shared" si="5"/>
        <v>32.152999999999999</v>
      </c>
    </row>
    <row r="53" spans="1:7" x14ac:dyDescent="0.25">
      <c r="A53" s="109" t="s">
        <v>308</v>
      </c>
      <c r="B53" s="92">
        <v>25.077999999999999</v>
      </c>
      <c r="C53" s="94">
        <v>75</v>
      </c>
      <c r="D53" s="94" t="s">
        <v>303</v>
      </c>
      <c r="E53" s="92">
        <f t="shared" si="4"/>
        <v>49.921999999999997</v>
      </c>
      <c r="F53" s="94">
        <v>1</v>
      </c>
      <c r="G53" s="64">
        <f t="shared" si="5"/>
        <v>32.039000000000001</v>
      </c>
    </row>
    <row r="54" spans="1:7" ht="15.75" thickBot="1" x14ac:dyDescent="0.3">
      <c r="A54" s="110" t="s">
        <v>302</v>
      </c>
      <c r="B54" s="99">
        <v>36</v>
      </c>
      <c r="C54" s="100">
        <v>84</v>
      </c>
      <c r="D54" s="100"/>
      <c r="E54" s="99">
        <f t="shared" si="4"/>
        <v>48</v>
      </c>
      <c r="F54" s="100">
        <v>1</v>
      </c>
      <c r="G54" s="65">
        <f t="shared" si="5"/>
        <v>42</v>
      </c>
    </row>
    <row r="55" spans="1:7" ht="15.75" thickTop="1" x14ac:dyDescent="0.25"/>
  </sheetData>
  <mergeCells count="4">
    <mergeCell ref="A2:G2"/>
    <mergeCell ref="A20:G20"/>
    <mergeCell ref="A38:G38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HOME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French</dc:creator>
  <cp:lastModifiedBy>Tim Reinke</cp:lastModifiedBy>
  <cp:lastPrinted>2024-04-25T22:17:34Z</cp:lastPrinted>
  <dcterms:created xsi:type="dcterms:W3CDTF">2024-04-25T05:46:50Z</dcterms:created>
  <dcterms:modified xsi:type="dcterms:W3CDTF">2024-05-19T20:30:59Z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ff3bf6-b1f8-41d9-8b02-d46a1a7ea58c_Enabled">
    <vt:lpwstr>true</vt:lpwstr>
  </property>
  <property fmtid="{D5CDD505-2E9C-101B-9397-08002B2CF9AE}" pid="3" name="MSIP_Label_4bff3bf6-b1f8-41d9-8b02-d46a1a7ea58c_SetDate">
    <vt:lpwstr>2024-05-19T20:30:47Z</vt:lpwstr>
  </property>
  <property fmtid="{D5CDD505-2E9C-101B-9397-08002B2CF9AE}" pid="4" name="MSIP_Label_4bff3bf6-b1f8-41d9-8b02-d46a1a7ea58c_Method">
    <vt:lpwstr>Standard</vt:lpwstr>
  </property>
  <property fmtid="{D5CDD505-2E9C-101B-9397-08002B2CF9AE}" pid="5" name="MSIP_Label_4bff3bf6-b1f8-41d9-8b02-d46a1a7ea58c_Name">
    <vt:lpwstr>defa4170-0d19-0005-0004-bc88714345d2</vt:lpwstr>
  </property>
  <property fmtid="{D5CDD505-2E9C-101B-9397-08002B2CF9AE}" pid="6" name="MSIP_Label_4bff3bf6-b1f8-41d9-8b02-d46a1a7ea58c_SiteId">
    <vt:lpwstr>5834b798-f123-47d2-9036-11880a9c41c1</vt:lpwstr>
  </property>
  <property fmtid="{D5CDD505-2E9C-101B-9397-08002B2CF9AE}" pid="7" name="MSIP_Label_4bff3bf6-b1f8-41d9-8b02-d46a1a7ea58c_ActionId">
    <vt:lpwstr>603f4261-32f9-43ca-aa00-214fa8bc7701</vt:lpwstr>
  </property>
  <property fmtid="{D5CDD505-2E9C-101B-9397-08002B2CF9AE}" pid="8" name="MSIP_Label_4bff3bf6-b1f8-41d9-8b02-d46a1a7ea58c_ContentBits">
    <vt:lpwstr>0</vt:lpwstr>
  </property>
</Properties>
</file>